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tcenonline-my.sharepoint.com/personal/sofiene_hemissi_minal_state_tn/Documents/Work/TB/OpenData/"/>
    </mc:Choice>
  </mc:AlternateContent>
  <xr:revisionPtr revIDLastSave="8" documentId="8_{F2353630-142C-48B5-8723-598924FB0D55}" xr6:coauthVersionLast="45" xr6:coauthVersionMax="45" xr10:uidLastSave="{03A84ADE-C692-47E9-AC48-6FF1E3B70664}"/>
  <bookViews>
    <workbookView xWindow="-120" yWindow="-120" windowWidth="29040" windowHeight="16440" xr2:uid="{00000000-000D-0000-FFFF-FFFF00000000}"/>
  </bookViews>
  <sheets>
    <sheet name="6.5" sheetId="1" r:id="rId1"/>
  </sheets>
  <definedNames>
    <definedName name="_xlnm._FilterDatabase" localSheetId="0" hidden="1">'6.5'!$C$29:$E$325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1" i="1" l="1"/>
  <c r="C291" i="1"/>
  <c r="D316" i="1"/>
  <c r="C316" i="1"/>
  <c r="D274" i="1"/>
  <c r="C274" i="1"/>
  <c r="D242" i="1"/>
  <c r="C242" i="1"/>
  <c r="D227" i="1"/>
  <c r="C227" i="1"/>
  <c r="D214" i="1"/>
  <c r="C214" i="1"/>
  <c r="D197" i="1"/>
  <c r="C197" i="1"/>
  <c r="D184" i="1"/>
  <c r="C184" i="1"/>
  <c r="D175" i="1"/>
  <c r="C175" i="1"/>
  <c r="D169" i="1"/>
  <c r="C169" i="1"/>
  <c r="D163" i="1"/>
  <c r="C163" i="1"/>
  <c r="D157" i="1"/>
  <c r="C157" i="1"/>
  <c r="D147" i="1"/>
  <c r="C147" i="1"/>
  <c r="D136" i="1"/>
  <c r="C136" i="1"/>
  <c r="D123" i="1"/>
  <c r="C123" i="1"/>
  <c r="D112" i="1"/>
  <c r="C112" i="1"/>
  <c r="D99" i="1"/>
  <c r="C99" i="1"/>
  <c r="D90" i="1"/>
  <c r="C90" i="1"/>
  <c r="D81" i="1"/>
  <c r="C81" i="1"/>
  <c r="D67" i="1"/>
  <c r="C67" i="1"/>
  <c r="D60" i="1"/>
  <c r="C60" i="1"/>
  <c r="D52" i="1"/>
  <c r="C52" i="1"/>
  <c r="D39" i="1"/>
  <c r="C39" i="1"/>
  <c r="D30" i="1"/>
  <c r="C30" i="1"/>
  <c r="E32" i="1"/>
  <c r="E33" i="1"/>
  <c r="E34" i="1"/>
  <c r="E35" i="1"/>
  <c r="E36" i="1"/>
  <c r="E37" i="1"/>
  <c r="E38" i="1"/>
  <c r="E40" i="1"/>
  <c r="E41" i="1"/>
  <c r="E42" i="1"/>
  <c r="E43" i="1"/>
  <c r="E44" i="1"/>
  <c r="E45" i="1"/>
  <c r="E46" i="1"/>
  <c r="E47" i="1"/>
  <c r="E48" i="1"/>
  <c r="E49" i="1"/>
  <c r="E50" i="1"/>
  <c r="E51" i="1"/>
  <c r="E53" i="1"/>
  <c r="E54" i="1"/>
  <c r="E55" i="1"/>
  <c r="E56" i="1"/>
  <c r="E57" i="1"/>
  <c r="E58" i="1"/>
  <c r="E59" i="1"/>
  <c r="E61" i="1"/>
  <c r="E62" i="1"/>
  <c r="E63" i="1"/>
  <c r="E64" i="1"/>
  <c r="E65" i="1"/>
  <c r="E66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2" i="1"/>
  <c r="E83" i="1"/>
  <c r="E84" i="1"/>
  <c r="E85" i="1"/>
  <c r="E86" i="1"/>
  <c r="E87" i="1"/>
  <c r="E88" i="1"/>
  <c r="E89" i="1"/>
  <c r="E91" i="1"/>
  <c r="E92" i="1"/>
  <c r="E93" i="1"/>
  <c r="E94" i="1"/>
  <c r="E95" i="1"/>
  <c r="E96" i="1"/>
  <c r="E97" i="1"/>
  <c r="E98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3" i="1"/>
  <c r="E114" i="1"/>
  <c r="E115" i="1"/>
  <c r="E116" i="1"/>
  <c r="E117" i="1"/>
  <c r="E118" i="1"/>
  <c r="E119" i="1"/>
  <c r="E120" i="1"/>
  <c r="E121" i="1"/>
  <c r="E122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7" i="1"/>
  <c r="E138" i="1"/>
  <c r="E139" i="1"/>
  <c r="E140" i="1"/>
  <c r="E141" i="1"/>
  <c r="E142" i="1"/>
  <c r="E143" i="1"/>
  <c r="E144" i="1"/>
  <c r="E145" i="1"/>
  <c r="E146" i="1"/>
  <c r="E148" i="1"/>
  <c r="E149" i="1"/>
  <c r="E150" i="1"/>
  <c r="E151" i="1"/>
  <c r="E152" i="1"/>
  <c r="E153" i="1"/>
  <c r="E154" i="1"/>
  <c r="E155" i="1"/>
  <c r="E156" i="1"/>
  <c r="E158" i="1"/>
  <c r="E159" i="1"/>
  <c r="E160" i="1"/>
  <c r="E161" i="1"/>
  <c r="E162" i="1"/>
  <c r="E164" i="1"/>
  <c r="E165" i="1"/>
  <c r="E166" i="1"/>
  <c r="E167" i="1"/>
  <c r="E168" i="1"/>
  <c r="E170" i="1"/>
  <c r="E171" i="1"/>
  <c r="E172" i="1"/>
  <c r="E173" i="1"/>
  <c r="E174" i="1"/>
  <c r="E176" i="1"/>
  <c r="E177" i="1"/>
  <c r="E178" i="1"/>
  <c r="E179" i="1"/>
  <c r="E180" i="1"/>
  <c r="E181" i="1"/>
  <c r="E182" i="1"/>
  <c r="E183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7" i="1"/>
  <c r="E318" i="1"/>
  <c r="E319" i="1"/>
  <c r="E320" i="1"/>
  <c r="E321" i="1"/>
  <c r="E322" i="1"/>
  <c r="E323" i="1"/>
  <c r="E324" i="1"/>
  <c r="E325" i="1"/>
  <c r="E31" i="1"/>
  <c r="E90" i="1" l="1"/>
  <c r="E169" i="1"/>
  <c r="E214" i="1"/>
  <c r="E242" i="1"/>
  <c r="E184" i="1"/>
  <c r="E60" i="1"/>
  <c r="E227" i="1"/>
  <c r="E39" i="1"/>
  <c r="E81" i="1"/>
  <c r="E99" i="1"/>
  <c r="E175" i="1"/>
  <c r="E197" i="1"/>
  <c r="E291" i="1"/>
  <c r="E157" i="1"/>
  <c r="E30" i="1"/>
  <c r="E163" i="1"/>
  <c r="E123" i="1"/>
  <c r="E67" i="1"/>
  <c r="E112" i="1"/>
  <c r="E136" i="1"/>
  <c r="E316" i="1"/>
  <c r="E274" i="1"/>
  <c r="E147" i="1"/>
  <c r="E52" i="1"/>
  <c r="C327" i="1"/>
  <c r="D327" i="1"/>
  <c r="E327" i="1" l="1"/>
</calcChain>
</file>

<file path=xl/sharedStrings.xml><?xml version="1.0" encoding="utf-8"?>
<sst xmlns="http://schemas.openxmlformats.org/spreadsheetml/2006/main" count="336" uniqueCount="328">
  <si>
    <t>Actions</t>
  </si>
  <si>
    <t>Commune</t>
  </si>
  <si>
    <t>prévues</t>
  </si>
  <si>
    <t>réalisées</t>
  </si>
  <si>
    <t>% de réalisation</t>
  </si>
  <si>
    <t>11 Tunis  Gouvernorat</t>
  </si>
  <si>
    <t>1111 Tunis Ville</t>
  </si>
  <si>
    <t>1114 La Goulette</t>
  </si>
  <si>
    <t>1116 Sidi Bou Said</t>
  </si>
  <si>
    <t>1112 Le Bardo</t>
  </si>
  <si>
    <t>1115 Carthage</t>
  </si>
  <si>
    <t>1117 La Marsa</t>
  </si>
  <si>
    <t>1113 EL Kram</t>
  </si>
  <si>
    <t>1118 Sidi Hassine</t>
  </si>
  <si>
    <t>13 Ben Arous Gouvernorat</t>
  </si>
  <si>
    <t>1311 Ben Arous</t>
  </si>
  <si>
    <t>1313 Hammam Lif</t>
  </si>
  <si>
    <t>1317 Rades</t>
  </si>
  <si>
    <t>1316 Ez-Zahra</t>
  </si>
  <si>
    <t>1318 Megrine</t>
  </si>
  <si>
    <t>1319 Mhamedia</t>
  </si>
  <si>
    <t>1320 Mornag</t>
  </si>
  <si>
    <t>1321 Khelidia</t>
  </si>
  <si>
    <t>1312 El Mourouj</t>
  </si>
  <si>
    <t>1315 Bou Mhel El Bassatine</t>
  </si>
  <si>
    <t>1314 Hammam Chott [Echat]</t>
  </si>
  <si>
    <t>1322 -Fouchana</t>
  </si>
  <si>
    <t>12 Ariana Gouvernorat</t>
  </si>
  <si>
    <t>1211 Ariana</t>
  </si>
  <si>
    <t xml:space="preserve">1216 Ettadhamen </t>
  </si>
  <si>
    <t>1215 Sidi Thabet</t>
  </si>
  <si>
    <t>1214 Kalaat El Andalos</t>
  </si>
  <si>
    <t>1212 Soukra</t>
  </si>
  <si>
    <t>1213 Raoued</t>
  </si>
  <si>
    <t>1217  Mnihla</t>
  </si>
  <si>
    <t>16 Zaghouan Gouvernorat</t>
  </si>
  <si>
    <t>1611 Zaghouan</t>
  </si>
  <si>
    <t>1615 El Fahs</t>
  </si>
  <si>
    <t>1616 En-Nadhour</t>
  </si>
  <si>
    <t>1613 Bir Mchergua</t>
  </si>
  <si>
    <t>1612 Ez-Zeriba</t>
  </si>
  <si>
    <t>1614 Jebel  Oust</t>
  </si>
  <si>
    <t>17 Bizerte Gouvernorat</t>
  </si>
  <si>
    <t>1711 Bizerte</t>
  </si>
  <si>
    <t>1713 Mateur</t>
  </si>
  <si>
    <t>1714 Menzel Bourguiba</t>
  </si>
  <si>
    <t>1721 Ras El Djebel</t>
  </si>
  <si>
    <t>1720 El Alia</t>
  </si>
  <si>
    <t>1712 Sedjnane</t>
  </si>
  <si>
    <t>1716 Ghar El Meleh</t>
  </si>
  <si>
    <t>1722 Metline</t>
  </si>
  <si>
    <t>1723 Rafraf</t>
  </si>
  <si>
    <t>1717 Ousja</t>
  </si>
  <si>
    <t>1718 Menzel Djemil</t>
  </si>
  <si>
    <t>1719 Menzel Abderrahmen</t>
  </si>
  <si>
    <t>1715 Tinja</t>
  </si>
  <si>
    <t>21 Béja Gouvernorat</t>
  </si>
  <si>
    <t>2111 Béja</t>
  </si>
  <si>
    <t>2118 Medjez El Bab</t>
  </si>
  <si>
    <t>2115 Teboursouk</t>
  </si>
  <si>
    <t>2114 Nefza</t>
  </si>
  <si>
    <t>2117 Goubellat</t>
  </si>
  <si>
    <t>2113 Zahret Medien</t>
  </si>
  <si>
    <t>2116 Testour</t>
  </si>
  <si>
    <t>2112 El Mâagoula</t>
  </si>
  <si>
    <t>22 Jendouba Gouvernorat</t>
  </si>
  <si>
    <t>2211 Jendouba</t>
  </si>
  <si>
    <t>2217 Ghardimaou</t>
  </si>
  <si>
    <t>2213 Tabarka</t>
  </si>
  <si>
    <t>2214 Ain Draham</t>
  </si>
  <si>
    <t>2212 Bou Salem</t>
  </si>
  <si>
    <t>2218 Oued Meliz</t>
  </si>
  <si>
    <t>2216 Beni M'tir</t>
  </si>
  <si>
    <t>2215 Fernana</t>
  </si>
  <si>
    <t>23 Le Kef Gouvernorat</t>
  </si>
  <si>
    <t>2311 Le Kef</t>
  </si>
  <si>
    <t>2321 Dahmani</t>
  </si>
  <si>
    <t>2314 Sakiet Sidi Youssef</t>
  </si>
  <si>
    <t>2320 El Ksour</t>
  </si>
  <si>
    <t>2315 Tajerouine</t>
  </si>
  <si>
    <t>2317 Kalâat Snan</t>
  </si>
  <si>
    <t>2322 Es-Sers</t>
  </si>
  <si>
    <t>2318 Kalâat Khasba</t>
  </si>
  <si>
    <t>2319 Djerissa</t>
  </si>
  <si>
    <t>2312 Nebeur</t>
  </si>
  <si>
    <t>2316 Menzel Salem</t>
  </si>
  <si>
    <t>2313 Touiref</t>
  </si>
  <si>
    <t>24 Siliana Gouvernorat</t>
  </si>
  <si>
    <t>2411 Siliana</t>
  </si>
  <si>
    <t>2412 Bou Arada</t>
  </si>
  <si>
    <t>2416 Makthar</t>
  </si>
  <si>
    <t>2417 Er-Rouhia</t>
  </si>
  <si>
    <t>2413 Gaâfour</t>
  </si>
  <si>
    <t>2419 Bargou</t>
  </si>
  <si>
    <t>2414 El Krib</t>
  </si>
  <si>
    <t>2418 Kesra</t>
  </si>
  <si>
    <t>2415 Bourouis</t>
  </si>
  <si>
    <t>2420 El Aroussa</t>
  </si>
  <si>
    <t>42 Kasserine Gouvernorat</t>
  </si>
  <si>
    <t>4211 Kasserine</t>
  </si>
  <si>
    <t>4215 Thala</t>
  </si>
  <si>
    <t>4212 Sbeitla</t>
  </si>
  <si>
    <t>4214 Djedeliane</t>
  </si>
  <si>
    <t>4219 Telept / Thélepte</t>
  </si>
  <si>
    <t>4220 Majel Bel Abbes</t>
  </si>
  <si>
    <t>4217 Foussana</t>
  </si>
  <si>
    <t>4213 Sbiba</t>
  </si>
  <si>
    <t xml:space="preserve">4216 Hidra / Haidra </t>
  </si>
  <si>
    <t>4218 Feriana</t>
  </si>
  <si>
    <t>4221 Zouhour</t>
  </si>
  <si>
    <t>4222 Nour</t>
  </si>
  <si>
    <t>43 Sidi Bouzid Gouvernorat</t>
  </si>
  <si>
    <t>4311 Sidi Bouzid</t>
  </si>
  <si>
    <t>4317 Meknassy</t>
  </si>
  <si>
    <t>4312 Jilma</t>
  </si>
  <si>
    <t>4314 Bir El Hafey</t>
  </si>
  <si>
    <t>4319 Regueb</t>
  </si>
  <si>
    <t>4315 Sidi Ali Ben Aoun</t>
  </si>
  <si>
    <t>4313 Sabbala / Cebbala</t>
  </si>
  <si>
    <t>4320 Ouled Haffouz</t>
  </si>
  <si>
    <t>4318 Mezzouna</t>
  </si>
  <si>
    <t>4316 Menzel Bouzaine</t>
  </si>
  <si>
    <t>61 Gafsa Gouvernorat</t>
  </si>
  <si>
    <t>6111 Gafsa</t>
  </si>
  <si>
    <t>6118 Sned / Sened</t>
  </si>
  <si>
    <t>6116 Mdhila</t>
  </si>
  <si>
    <t>6115 Metlaoui</t>
  </si>
  <si>
    <t>6114 Redeyef</t>
  </si>
  <si>
    <t>6113 Oum El Araies</t>
  </si>
  <si>
    <t>6117 El Guetar</t>
  </si>
  <si>
    <t>6112 El Ksar</t>
  </si>
  <si>
    <t>6119 Lala</t>
  </si>
  <si>
    <t>62 Tozeur Gouvernorat</t>
  </si>
  <si>
    <t>6211 Tozeur</t>
  </si>
  <si>
    <t>6214 Nefta</t>
  </si>
  <si>
    <t>6212 De guech / Degache</t>
  </si>
  <si>
    <t>6213 Hamet Jerid</t>
  </si>
  <si>
    <t>6215 Tameghza</t>
  </si>
  <si>
    <t>63 Kebili Gouvernorat</t>
  </si>
  <si>
    <t>6311 Kebili</t>
  </si>
  <si>
    <t>6313 Douz</t>
  </si>
  <si>
    <t>6315 Souk El Ahad</t>
  </si>
  <si>
    <t>6312 Jemna / Djemna</t>
  </si>
  <si>
    <t>6314 El Golâa</t>
  </si>
  <si>
    <t>53 Tataouine Gouvernorat</t>
  </si>
  <si>
    <t>5311 Tataouine</t>
  </si>
  <si>
    <t>5315 Remada</t>
  </si>
  <si>
    <t>5313 Ghomrassen</t>
  </si>
  <si>
    <t>5312 Bir Lahmar</t>
  </si>
  <si>
    <t>5314 Dhehiba</t>
  </si>
  <si>
    <t>52 Mednine Gouvernorat</t>
  </si>
  <si>
    <t>5211  Mednine</t>
  </si>
  <si>
    <t xml:space="preserve">5214 Zarzis / Jarjis </t>
  </si>
  <si>
    <t>5213 Ben Guerdane</t>
  </si>
  <si>
    <t>5212 Beni Khedache</t>
  </si>
  <si>
    <t>5215 Djerba Houmet Souk</t>
  </si>
  <si>
    <t>5216 Djerba Midoun</t>
  </si>
  <si>
    <t>5217 Djerba Ajim</t>
  </si>
  <si>
    <t>5218 Zarzis Nord</t>
  </si>
  <si>
    <t>51 Gabes Gouvernorat</t>
  </si>
  <si>
    <t>5111 Gabes</t>
  </si>
  <si>
    <t>5116 El Hamma</t>
  </si>
  <si>
    <t>5115 Ouedhref / Oudhref</t>
  </si>
  <si>
    <t>5119 Mareth</t>
  </si>
  <si>
    <t>5118 Matmata Jedida</t>
  </si>
  <si>
    <t>5120 Ezzarat / Zarat</t>
  </si>
  <si>
    <t>5113 Ghanouch</t>
  </si>
  <si>
    <t>5114 El Metouia</t>
  </si>
  <si>
    <t>5112 Chenini Nahal</t>
  </si>
  <si>
    <t>5117 Matmata Kedima</t>
  </si>
  <si>
    <t>5112 Tboulbou</t>
  </si>
  <si>
    <t>5117 Bouchamma</t>
  </si>
  <si>
    <t>34 Sfax Gouvernorat</t>
  </si>
  <si>
    <t>3411 Sfax</t>
  </si>
  <si>
    <t>3425 Mahrès</t>
  </si>
  <si>
    <t>3412 Sakiet Ezzit</t>
  </si>
  <si>
    <t>3419 Djebeniana</t>
  </si>
  <si>
    <t>3414 Sakiet Eddaier</t>
  </si>
  <si>
    <t>3416 El ain</t>
  </si>
  <si>
    <t>3426 Kerkennah</t>
  </si>
  <si>
    <t>3420 El Hencha</t>
  </si>
  <si>
    <t>3423 Bir Ali Ben Khelifa</t>
  </si>
  <si>
    <t>3415 Gremda</t>
  </si>
  <si>
    <t>3413 Chihia</t>
  </si>
  <si>
    <t>3421 Menzel Chaker</t>
  </si>
  <si>
    <t>3418 Agareb</t>
  </si>
  <si>
    <t>3424 Skhira</t>
  </si>
  <si>
    <t>3417 Tina /  Thyna</t>
  </si>
  <si>
    <t>3422 El Gheraiba / Graïba</t>
  </si>
  <si>
    <t xml:space="preserve">41 Kairouan Gouvernorat </t>
  </si>
  <si>
    <t>4111 Kairouan</t>
  </si>
  <si>
    <t>4118 Hajeb El Ayoun</t>
  </si>
  <si>
    <t>4114 El Oueslatia</t>
  </si>
  <si>
    <t>4122 Bouhajla</t>
  </si>
  <si>
    <t>4113 Sbikha</t>
  </si>
  <si>
    <t>4119 Nasrallah</t>
  </si>
  <si>
    <t>4116 Haffouz</t>
  </si>
  <si>
    <t>4117 El Alâa</t>
  </si>
  <si>
    <t>4115 Aïn Djeloula</t>
  </si>
  <si>
    <t>4120 Menzel Mehiri</t>
  </si>
  <si>
    <t>4112 Echbika</t>
  </si>
  <si>
    <t>4121 Echrarda</t>
  </si>
  <si>
    <t>33 Mahdia Gouvernorat</t>
  </si>
  <si>
    <t xml:space="preserve">3311 Mahdia </t>
  </si>
  <si>
    <t>3323 Ksour Essef</t>
  </si>
  <si>
    <t>3318 El Djem</t>
  </si>
  <si>
    <t>3320 Chebba</t>
  </si>
  <si>
    <t>3313 Bou Merdes</t>
  </si>
  <si>
    <t>3317 Essouassi</t>
  </si>
  <si>
    <t>3322 Sidi Alouane</t>
  </si>
  <si>
    <t>3315 Chorbane</t>
  </si>
  <si>
    <t>3319 Kerker</t>
  </si>
  <si>
    <t>3314 Ouled Chamekh</t>
  </si>
  <si>
    <t>3324 El Bradâa</t>
  </si>
  <si>
    <t>3316 Hebira</t>
  </si>
  <si>
    <t>3321 Melloulech</t>
  </si>
  <si>
    <t>3312 Réjiche</t>
  </si>
  <si>
    <t>32 Monastir Gouvernorat</t>
  </si>
  <si>
    <t>3211 Monastir</t>
  </si>
  <si>
    <t>3219 Jamel</t>
  </si>
  <si>
    <t>3225 Moknine</t>
  </si>
  <si>
    <t>3234 Ksar Helal</t>
  </si>
  <si>
    <t>3213 Ouerdanine</t>
  </si>
  <si>
    <t>3233 Teboulba</t>
  </si>
  <si>
    <t>3232 Bekalta</t>
  </si>
  <si>
    <t>3235 Ksibt El Mediouni</t>
  </si>
  <si>
    <t>3212 Khenis / Khniss</t>
  </si>
  <si>
    <t>3217 Beni Hassen</t>
  </si>
  <si>
    <t>3222 Bembla et Manara</t>
  </si>
  <si>
    <t>3237 Touza</t>
  </si>
  <si>
    <t>3214 Sahline Môotmar</t>
  </si>
  <si>
    <t>3216 Zermadine</t>
  </si>
  <si>
    <t>3236 Benen Bodher</t>
  </si>
  <si>
    <t>3221 Zouiet Kontoch</t>
  </si>
  <si>
    <t>3230 Amirat Hojjaj</t>
  </si>
  <si>
    <t>3228 Amiret El Fhoul</t>
  </si>
  <si>
    <t>3224 EL Masdour</t>
  </si>
  <si>
    <t>3239 Lamta</t>
  </si>
  <si>
    <t>3240 Bou-Hajar</t>
  </si>
  <si>
    <t>3226 Sidi Bennour</t>
  </si>
  <si>
    <t>3231 Cherahil</t>
  </si>
  <si>
    <t>3215 Sidi Ameur</t>
  </si>
  <si>
    <t>3229 Amiret Touazra</t>
  </si>
  <si>
    <t>3218 Ghnada</t>
  </si>
  <si>
    <t>3223 Menzel En-Nour</t>
  </si>
  <si>
    <t>3227 Menzel Farsi</t>
  </si>
  <si>
    <t>3220 Menzel Kamel</t>
  </si>
  <si>
    <t>3238 Sayada</t>
  </si>
  <si>
    <t>3241 Menzel Hayet</t>
  </si>
  <si>
    <t>31 Sousse Gouvernorat</t>
  </si>
  <si>
    <t>3111 Sousse</t>
  </si>
  <si>
    <t>3123 M'Saken</t>
  </si>
  <si>
    <t>3117 Kalâa Kébira</t>
  </si>
  <si>
    <t>3124 Kalâa Seghira</t>
  </si>
  <si>
    <t>3116 Akouda</t>
  </si>
  <si>
    <t>3120 Enfidha</t>
  </si>
  <si>
    <t>3115 Hammam Sousse</t>
  </si>
  <si>
    <t>3119 Hergla</t>
  </si>
  <si>
    <t>3121 Bouficha</t>
  </si>
  <si>
    <t>3118 Sidi Bou Ali</t>
  </si>
  <si>
    <t>3112 Ksibet Thrayet</t>
  </si>
  <si>
    <t>3125 Messâdine</t>
  </si>
  <si>
    <t>3114 Zaouiet Sousse</t>
  </si>
  <si>
    <t>3113 Ezzouhour</t>
  </si>
  <si>
    <t>3122 Sidi El Heni</t>
  </si>
  <si>
    <t>3126 Kandar</t>
  </si>
  <si>
    <t xml:space="preserve">15 Nabeul Gouvernorat </t>
  </si>
  <si>
    <t>1511 Nabeul</t>
  </si>
  <si>
    <t>1529 Menzel Bou Zelfa</t>
  </si>
  <si>
    <t>1532 Grombalia</t>
  </si>
  <si>
    <t>1518 Menzel Temime</t>
  </si>
  <si>
    <t>1527 Soliman</t>
  </si>
  <si>
    <t>1521 Kelibia</t>
  </si>
  <si>
    <t>1534 Hammamet</t>
  </si>
  <si>
    <t>1512 Dar Chaabane</t>
  </si>
  <si>
    <t>1516 Korba</t>
  </si>
  <si>
    <t>1513 Beni Khiar</t>
  </si>
  <si>
    <t>1530 Beni Khalled</t>
  </si>
  <si>
    <t>1515 Somaâ</t>
  </si>
  <si>
    <r>
      <t>1517 Taze</t>
    </r>
    <r>
      <rPr>
        <sz val="10"/>
        <color rgb="FFDD0806"/>
        <rFont val="Times New Roman"/>
        <family val="1"/>
      </rPr>
      <t>r</t>
    </r>
    <r>
      <rPr>
        <sz val="10"/>
        <color rgb="FF000000"/>
        <rFont val="Times New Roman"/>
        <family val="1"/>
      </rPr>
      <t>ka</t>
    </r>
  </si>
  <si>
    <t>1525 El Haouaria</t>
  </si>
  <si>
    <t>1514 El Mâamoura</t>
  </si>
  <si>
    <t>1533 Bou Argoub</t>
  </si>
  <si>
    <t>1523 Hammam El Guezaz</t>
  </si>
  <si>
    <t>1528 Korbous</t>
  </si>
  <si>
    <t>1520 El Mida</t>
  </si>
  <si>
    <t>1526 Takelsa</t>
  </si>
  <si>
    <t>1519 Menzel Horr</t>
  </si>
  <si>
    <t>1522 Azmour</t>
  </si>
  <si>
    <t>1531 Zaouiet Djedidi</t>
  </si>
  <si>
    <t>1524 Dar Allouch</t>
  </si>
  <si>
    <t>14 Manouba Gouvernorat</t>
  </si>
  <si>
    <t>1411 Mannouba</t>
  </si>
  <si>
    <t>1418 Tebourba</t>
  </si>
  <si>
    <t>1412 Denden</t>
  </si>
  <si>
    <t>1417 Djedaïda</t>
  </si>
  <si>
    <t>1419 El Battan</t>
  </si>
  <si>
    <t>1415 Mornaguia</t>
  </si>
  <si>
    <t>1416 Borj El Amri</t>
  </si>
  <si>
    <t>1413 Douar Hicher</t>
  </si>
  <si>
    <t>1414 Oued Ellil</t>
  </si>
  <si>
    <r>
      <t xml:space="preserve">ACTIONS </t>
    </r>
    <r>
      <rPr>
        <b/>
        <sz val="9"/>
        <color rgb="FF000000"/>
        <rFont val="Times New Roman"/>
        <family val="1"/>
      </rPr>
      <t>FORMATION</t>
    </r>
    <r>
      <rPr>
        <b/>
        <sz val="10"/>
        <color rgb="FF000000"/>
        <rFont val="Times New Roman"/>
        <family val="1"/>
      </rPr>
      <t xml:space="preserve"> PARC </t>
    </r>
  </si>
  <si>
    <t>CFAD 2019</t>
  </si>
  <si>
    <t>Domaine 1:</t>
  </si>
  <si>
    <t xml:space="preserve">1- </t>
  </si>
  <si>
    <t xml:space="preserve">La transparence et la participation </t>
  </si>
  <si>
    <t>Les sauvegardes environnementales et sociales</t>
  </si>
  <si>
    <t xml:space="preserve">2- </t>
  </si>
  <si>
    <t>L'accès à l'information</t>
  </si>
  <si>
    <t>Domaine 2:</t>
  </si>
  <si>
    <t>L'amélioration des services rendus</t>
  </si>
  <si>
    <t>3-</t>
  </si>
  <si>
    <t>4-</t>
  </si>
  <si>
    <t>La préparation et l'exécution du Programme annuel d'investissement participatif</t>
  </si>
  <si>
    <t>L'achat en ligne</t>
  </si>
  <si>
    <t>La gouvernance de l'achat public</t>
  </si>
  <si>
    <t>La maitenance préventive des moyens de transport et des engins de travaux publics</t>
  </si>
  <si>
    <t>Domaine 3:</t>
  </si>
  <si>
    <t>5-</t>
  </si>
  <si>
    <t>Les fiches de poste</t>
  </si>
  <si>
    <t>Le plan prévisionnel des Emplois et des compétences</t>
  </si>
  <si>
    <t>L'évaluation de la performance des Collectivités Locales</t>
  </si>
  <si>
    <t>L'amélioration de la consommation des enveloppes du titre 2</t>
  </si>
  <si>
    <t>L'amélioration des ressources propres et l'asainissement de la dette</t>
  </si>
  <si>
    <t>Dans le cadre de la 3ème composante du PDUGL, le Programme Annuel de Renforcement des Capacités (PARC) de 2019, en son volet formation, 11 thèmes répartis sur 3 domaines ont été offerts aux communes conformément à leurs demandes. Ces thèmes sont détaillés ci dessous :</t>
  </si>
  <si>
    <t>Le tableau suivant détaille le nombre de thèmes prévus suite à la demande des communes concernées par le programme et le nombre de thème réalisés:</t>
  </si>
  <si>
    <t>2-</t>
  </si>
  <si>
    <t>Exécution du volet formation dans le cadre du PARC 2019
 par le Centre de Formation et d'Appui à la Décentralisation (CFAD)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</si>
</sst>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DD0806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Andalus"/>
      <family val="1"/>
    </font>
    <font>
      <b/>
      <sz val="11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b/>
      <sz val="11"/>
      <color rgb="FFC0000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DA51"/>
        <bgColor indexed="64"/>
      </patternFill>
    </fill>
    <fill>
      <patternFill patternType="solid">
        <fgColor rgb="FFBBDFE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/>
    <xf numFmtId="0" fontId="2" fillId="4" borderId="5" xfId="0" applyFont="1" applyFill="1" applyBorder="1" applyAlignment="1">
      <alignment horizontal="justify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justify"/>
    </xf>
    <xf numFmtId="0" fontId="4" fillId="0" borderId="6" xfId="0" applyFont="1" applyBorder="1" applyAlignment="1">
      <alignment horizontal="justify"/>
    </xf>
    <xf numFmtId="0" fontId="5" fillId="0" borderId="6" xfId="0" applyFont="1" applyBorder="1" applyAlignment="1">
      <alignment horizontal="justify"/>
    </xf>
    <xf numFmtId="0" fontId="0" fillId="6" borderId="0" xfId="0" applyFill="1"/>
    <xf numFmtId="9" fontId="7" fillId="5" borderId="3" xfId="0" applyNumberFormat="1" applyFont="1" applyFill="1" applyBorder="1" applyAlignment="1">
      <alignment horizontal="right" vertical="center"/>
    </xf>
    <xf numFmtId="9" fontId="7" fillId="6" borderId="3" xfId="0" applyNumberFormat="1" applyFont="1" applyFill="1" applyBorder="1" applyAlignment="1">
      <alignment horizontal="right" vertical="center"/>
    </xf>
    <xf numFmtId="0" fontId="3" fillId="5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9" fontId="7" fillId="0" borderId="3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5" borderId="11" xfId="0" applyFill="1" applyBorder="1"/>
    <xf numFmtId="0" fontId="8" fillId="5" borderId="12" xfId="0" applyFont="1" applyFill="1" applyBorder="1" applyAlignment="1">
      <alignment horizontal="center" vertical="center"/>
    </xf>
    <xf numFmtId="164" fontId="8" fillId="5" borderId="12" xfId="0" applyNumberFormat="1" applyFont="1" applyFill="1" applyBorder="1" applyAlignment="1">
      <alignment horizontal="right" vertical="center"/>
    </xf>
    <xf numFmtId="0" fontId="9" fillId="0" borderId="0" xfId="0" applyFont="1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0" borderId="1" xfId="0" applyFont="1" applyBorder="1"/>
    <xf numFmtId="0" fontId="1" fillId="0" borderId="3" xfId="0" applyFont="1" applyBorder="1"/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327"/>
  <sheetViews>
    <sheetView tabSelected="1" workbookViewId="0">
      <selection activeCell="B27" sqref="B27:B28"/>
    </sheetView>
  </sheetViews>
  <sheetFormatPr defaultColWidth="11.42578125" defaultRowHeight="15" x14ac:dyDescent="0.25"/>
  <cols>
    <col min="1" max="1" width="2.140625" customWidth="1"/>
    <col min="2" max="2" width="28.28515625" customWidth="1"/>
    <col min="6" max="6" width="6.85546875" customWidth="1"/>
    <col min="8" max="8" width="3.7109375" customWidth="1"/>
    <col min="9" max="9" width="23.28515625" customWidth="1"/>
  </cols>
  <sheetData>
    <row r="2" spans="2:10" x14ac:dyDescent="0.25">
      <c r="B2" s="23" t="s">
        <v>327</v>
      </c>
      <c r="C2" s="23"/>
      <c r="D2" s="23"/>
      <c r="E2" s="23"/>
      <c r="F2" s="23"/>
      <c r="G2" s="23"/>
      <c r="H2" s="23"/>
      <c r="I2" s="23"/>
      <c r="J2" s="23"/>
    </row>
    <row r="3" spans="2:10" x14ac:dyDescent="0.25">
      <c r="B3" s="23"/>
      <c r="C3" s="23"/>
      <c r="D3" s="23"/>
      <c r="E3" s="23"/>
      <c r="F3" s="23"/>
      <c r="G3" s="23"/>
      <c r="H3" s="23"/>
      <c r="I3" s="23"/>
      <c r="J3" s="23"/>
    </row>
    <row r="4" spans="2:10" ht="16.5" customHeight="1" x14ac:dyDescent="0.25">
      <c r="B4" s="17"/>
    </row>
    <row r="5" spans="2:10" ht="15" customHeight="1" x14ac:dyDescent="0.25">
      <c r="B5" s="25" t="s">
        <v>324</v>
      </c>
      <c r="C5" s="25"/>
      <c r="D5" s="25"/>
      <c r="E5" s="25"/>
      <c r="F5" s="25"/>
      <c r="G5" s="25"/>
      <c r="H5" s="25"/>
      <c r="I5" s="25"/>
      <c r="J5" s="25"/>
    </row>
    <row r="6" spans="2:10" x14ac:dyDescent="0.25">
      <c r="B6" s="25"/>
      <c r="C6" s="25"/>
      <c r="D6" s="25"/>
      <c r="E6" s="25"/>
      <c r="F6" s="25"/>
      <c r="G6" s="25"/>
      <c r="H6" s="25"/>
      <c r="I6" s="25"/>
      <c r="J6" s="25"/>
    </row>
    <row r="7" spans="2:10" x14ac:dyDescent="0.25">
      <c r="B7" s="25"/>
      <c r="C7" s="25"/>
      <c r="D7" s="25"/>
      <c r="E7" s="25"/>
      <c r="F7" s="25"/>
      <c r="G7" s="25"/>
      <c r="H7" s="25"/>
      <c r="I7" s="25"/>
      <c r="J7" s="25"/>
    </row>
    <row r="8" spans="2:10" x14ac:dyDescent="0.25">
      <c r="B8" s="17"/>
      <c r="C8" s="22" t="s">
        <v>303</v>
      </c>
      <c r="D8" s="22" t="s">
        <v>305</v>
      </c>
      <c r="E8" s="22"/>
      <c r="F8" s="22"/>
    </row>
    <row r="9" spans="2:10" ht="12.75" customHeight="1" x14ac:dyDescent="0.25">
      <c r="D9" t="s">
        <v>304</v>
      </c>
      <c r="E9" t="s">
        <v>306</v>
      </c>
    </row>
    <row r="10" spans="2:10" hidden="1" x14ac:dyDescent="0.25">
      <c r="D10" t="s">
        <v>307</v>
      </c>
      <c r="E10" t="s">
        <v>308</v>
      </c>
    </row>
    <row r="11" spans="2:10" x14ac:dyDescent="0.25">
      <c r="D11" t="s">
        <v>326</v>
      </c>
      <c r="E11" t="s">
        <v>308</v>
      </c>
    </row>
    <row r="12" spans="2:10" x14ac:dyDescent="0.25">
      <c r="C12" s="22" t="s">
        <v>309</v>
      </c>
      <c r="D12" s="22" t="s">
        <v>310</v>
      </c>
    </row>
    <row r="13" spans="2:10" x14ac:dyDescent="0.25">
      <c r="D13" t="s">
        <v>304</v>
      </c>
      <c r="E13" t="s">
        <v>313</v>
      </c>
    </row>
    <row r="14" spans="2:10" x14ac:dyDescent="0.25">
      <c r="D14" t="s">
        <v>307</v>
      </c>
      <c r="E14" t="s">
        <v>314</v>
      </c>
    </row>
    <row r="15" spans="2:10" x14ac:dyDescent="0.25">
      <c r="D15" t="s">
        <v>311</v>
      </c>
      <c r="E15" t="s">
        <v>315</v>
      </c>
    </row>
    <row r="16" spans="2:10" x14ac:dyDescent="0.25">
      <c r="D16" t="s">
        <v>312</v>
      </c>
      <c r="E16" t="s">
        <v>316</v>
      </c>
    </row>
    <row r="17" spans="2:12" x14ac:dyDescent="0.25">
      <c r="C17" s="22" t="s">
        <v>317</v>
      </c>
      <c r="D17" s="22" t="s">
        <v>310</v>
      </c>
    </row>
    <row r="18" spans="2:12" x14ac:dyDescent="0.25">
      <c r="D18" t="s">
        <v>304</v>
      </c>
      <c r="E18" t="s">
        <v>319</v>
      </c>
    </row>
    <row r="19" spans="2:12" x14ac:dyDescent="0.25">
      <c r="D19" t="s">
        <v>307</v>
      </c>
      <c r="E19" t="s">
        <v>320</v>
      </c>
    </row>
    <row r="20" spans="2:12" x14ac:dyDescent="0.25">
      <c r="D20" t="s">
        <v>311</v>
      </c>
      <c r="E20" t="s">
        <v>321</v>
      </c>
    </row>
    <row r="21" spans="2:12" x14ac:dyDescent="0.25">
      <c r="D21" t="s">
        <v>312</v>
      </c>
      <c r="E21" t="s">
        <v>322</v>
      </c>
    </row>
    <row r="22" spans="2:12" x14ac:dyDescent="0.25">
      <c r="D22" t="s">
        <v>318</v>
      </c>
      <c r="E22" t="s">
        <v>323</v>
      </c>
    </row>
    <row r="23" spans="2:12" x14ac:dyDescent="0.25">
      <c r="B23" s="21" t="s">
        <v>325</v>
      </c>
    </row>
    <row r="24" spans="2:12" ht="15.75" thickBot="1" x14ac:dyDescent="0.3">
      <c r="B24" s="17"/>
    </row>
    <row r="25" spans="2:12" x14ac:dyDescent="0.25">
      <c r="B25" s="1"/>
      <c r="C25" s="26" t="s">
        <v>301</v>
      </c>
      <c r="D25" s="27"/>
      <c r="E25" s="28"/>
    </row>
    <row r="26" spans="2:12" ht="15.75" thickBot="1" x14ac:dyDescent="0.3">
      <c r="B26" s="1"/>
      <c r="C26" s="29" t="s">
        <v>302</v>
      </c>
      <c r="D26" s="30"/>
      <c r="E26" s="31"/>
    </row>
    <row r="27" spans="2:12" x14ac:dyDescent="0.25">
      <c r="B27" s="32"/>
      <c r="C27" s="34" t="s">
        <v>0</v>
      </c>
      <c r="D27" s="35"/>
      <c r="E27" s="36"/>
    </row>
    <row r="28" spans="2:12" ht="15.75" thickBot="1" x14ac:dyDescent="0.3">
      <c r="B28" s="33"/>
      <c r="C28" s="37"/>
      <c r="D28" s="38"/>
      <c r="E28" s="39"/>
    </row>
    <row r="29" spans="2:12" ht="27" thickBot="1" x14ac:dyDescent="0.3">
      <c r="B29" s="2" t="s">
        <v>1</v>
      </c>
      <c r="C29" s="3" t="s">
        <v>2</v>
      </c>
      <c r="D29" s="4" t="s">
        <v>3</v>
      </c>
      <c r="E29" s="4" t="s">
        <v>4</v>
      </c>
    </row>
    <row r="30" spans="2:12" ht="15.75" thickBot="1" x14ac:dyDescent="0.3">
      <c r="B30" s="5" t="s">
        <v>5</v>
      </c>
      <c r="C30" s="11">
        <f>SUM(C31:C38)</f>
        <v>75</v>
      </c>
      <c r="D30" s="11">
        <f>SUM(D31:D38)</f>
        <v>68</v>
      </c>
      <c r="E30" s="9">
        <f>D30/C30</f>
        <v>0.90666666666666662</v>
      </c>
    </row>
    <row r="31" spans="2:12" ht="15.75" thickBot="1" x14ac:dyDescent="0.3">
      <c r="B31" s="6" t="s">
        <v>6</v>
      </c>
      <c r="C31" s="12">
        <v>11</v>
      </c>
      <c r="D31" s="12">
        <v>11</v>
      </c>
      <c r="E31" s="16">
        <f>D31/C31</f>
        <v>1</v>
      </c>
      <c r="G31" s="24"/>
      <c r="H31" s="24"/>
      <c r="I31" s="24"/>
      <c r="J31" s="24"/>
      <c r="K31" s="24"/>
      <c r="L31" s="24"/>
    </row>
    <row r="32" spans="2:12" ht="15.75" thickBot="1" x14ac:dyDescent="0.3">
      <c r="B32" s="6" t="s">
        <v>7</v>
      </c>
      <c r="C32" s="12">
        <v>9</v>
      </c>
      <c r="D32" s="12">
        <v>6</v>
      </c>
      <c r="E32" s="16">
        <f t="shared" ref="E32:E95" si="0">D32/C32</f>
        <v>0.66666666666666663</v>
      </c>
      <c r="G32" s="24"/>
      <c r="H32" s="24"/>
      <c r="I32" s="24"/>
      <c r="J32" s="24"/>
      <c r="K32" s="24"/>
      <c r="L32" s="24"/>
    </row>
    <row r="33" spans="2:12" ht="15.75" thickBot="1" x14ac:dyDescent="0.3">
      <c r="B33" s="6" t="s">
        <v>8</v>
      </c>
      <c r="C33" s="12">
        <v>11</v>
      </c>
      <c r="D33" s="12">
        <v>9</v>
      </c>
      <c r="E33" s="16">
        <f t="shared" si="0"/>
        <v>0.81818181818181823</v>
      </c>
      <c r="G33" s="24"/>
      <c r="H33" s="24"/>
      <c r="I33" s="24"/>
      <c r="J33" s="24"/>
      <c r="K33" s="24"/>
      <c r="L33" s="24"/>
    </row>
    <row r="34" spans="2:12" ht="15.75" thickBot="1" x14ac:dyDescent="0.3">
      <c r="B34" s="6" t="s">
        <v>9</v>
      </c>
      <c r="C34" s="12">
        <v>2</v>
      </c>
      <c r="D34" s="12">
        <v>2</v>
      </c>
      <c r="E34" s="16">
        <f t="shared" si="0"/>
        <v>1</v>
      </c>
      <c r="G34" s="24"/>
      <c r="H34" s="24"/>
      <c r="I34" s="24"/>
      <c r="J34" s="24"/>
      <c r="K34" s="24"/>
      <c r="L34" s="24"/>
    </row>
    <row r="35" spans="2:12" ht="15.75" customHeight="1" thickBot="1" x14ac:dyDescent="0.3">
      <c r="B35" s="6" t="s">
        <v>10</v>
      </c>
      <c r="C35" s="12">
        <v>11</v>
      </c>
      <c r="D35" s="12">
        <v>11</v>
      </c>
      <c r="E35" s="16">
        <f t="shared" si="0"/>
        <v>1</v>
      </c>
    </row>
    <row r="36" spans="2:12" ht="15.75" thickBot="1" x14ac:dyDescent="0.3">
      <c r="B36" s="6" t="s">
        <v>11</v>
      </c>
      <c r="C36" s="12">
        <v>11</v>
      </c>
      <c r="D36" s="12">
        <v>10</v>
      </c>
      <c r="E36" s="16">
        <f t="shared" si="0"/>
        <v>0.90909090909090906</v>
      </c>
      <c r="G36" s="22"/>
      <c r="H36" s="22"/>
      <c r="I36" s="22"/>
      <c r="J36" s="22"/>
    </row>
    <row r="37" spans="2:12" ht="15.75" thickBot="1" x14ac:dyDescent="0.3">
      <c r="B37" s="6" t="s">
        <v>12</v>
      </c>
      <c r="C37" s="12">
        <v>9</v>
      </c>
      <c r="D37" s="12">
        <v>9</v>
      </c>
      <c r="E37" s="16">
        <f t="shared" si="0"/>
        <v>1</v>
      </c>
    </row>
    <row r="38" spans="2:12" ht="16.5" customHeight="1" thickBot="1" x14ac:dyDescent="0.3">
      <c r="B38" s="6" t="s">
        <v>13</v>
      </c>
      <c r="C38" s="12">
        <v>11</v>
      </c>
      <c r="D38" s="12">
        <v>10</v>
      </c>
      <c r="E38" s="16">
        <f t="shared" si="0"/>
        <v>0.90909090909090906</v>
      </c>
    </row>
    <row r="39" spans="2:12" ht="16.5" customHeight="1" thickBot="1" x14ac:dyDescent="0.3">
      <c r="B39" s="5" t="s">
        <v>14</v>
      </c>
      <c r="C39" s="11">
        <f>SUM(C40:C51)</f>
        <v>126</v>
      </c>
      <c r="D39" s="11">
        <f>SUM(D40:D51)</f>
        <v>114</v>
      </c>
      <c r="E39" s="9">
        <f t="shared" si="0"/>
        <v>0.90476190476190477</v>
      </c>
    </row>
    <row r="40" spans="2:12" ht="16.5" customHeight="1" thickBot="1" x14ac:dyDescent="0.3">
      <c r="B40" s="6" t="s">
        <v>15</v>
      </c>
      <c r="C40" s="13">
        <v>11</v>
      </c>
      <c r="D40" s="14">
        <v>10</v>
      </c>
      <c r="E40" s="10">
        <f t="shared" si="0"/>
        <v>0.90909090909090906</v>
      </c>
    </row>
    <row r="41" spans="2:12" ht="16.5" customHeight="1" thickBot="1" x14ac:dyDescent="0.3">
      <c r="B41" s="6" t="s">
        <v>16</v>
      </c>
      <c r="C41" s="14">
        <v>11</v>
      </c>
      <c r="D41" s="14">
        <v>9</v>
      </c>
      <c r="E41" s="10">
        <f t="shared" si="0"/>
        <v>0.81818181818181823</v>
      </c>
      <c r="G41" s="22"/>
      <c r="H41" s="22"/>
    </row>
    <row r="42" spans="2:12" ht="16.5" customHeight="1" thickBot="1" x14ac:dyDescent="0.3">
      <c r="B42" s="6" t="s">
        <v>17</v>
      </c>
      <c r="C42" s="14">
        <v>11</v>
      </c>
      <c r="D42" s="14">
        <v>11</v>
      </c>
      <c r="E42" s="10">
        <f t="shared" si="0"/>
        <v>1</v>
      </c>
    </row>
    <row r="43" spans="2:12" ht="15.75" thickBot="1" x14ac:dyDescent="0.3">
      <c r="B43" s="6" t="s">
        <v>18</v>
      </c>
      <c r="C43" s="14">
        <v>11</v>
      </c>
      <c r="D43" s="14">
        <v>11</v>
      </c>
      <c r="E43" s="10">
        <f t="shared" si="0"/>
        <v>1</v>
      </c>
    </row>
    <row r="44" spans="2:12" ht="15.75" thickBot="1" x14ac:dyDescent="0.3">
      <c r="B44" s="6" t="s">
        <v>19</v>
      </c>
      <c r="C44" s="14">
        <v>10</v>
      </c>
      <c r="D44" s="14">
        <v>7</v>
      </c>
      <c r="E44" s="10">
        <f t="shared" si="0"/>
        <v>0.7</v>
      </c>
    </row>
    <row r="45" spans="2:12" ht="15.75" thickBot="1" x14ac:dyDescent="0.3">
      <c r="B45" s="6" t="s">
        <v>20</v>
      </c>
      <c r="C45" s="14">
        <v>11</v>
      </c>
      <c r="D45" s="14">
        <v>10</v>
      </c>
      <c r="E45" s="10">
        <f t="shared" si="0"/>
        <v>0.90909090909090906</v>
      </c>
    </row>
    <row r="46" spans="2:12" ht="15.75" thickBot="1" x14ac:dyDescent="0.3">
      <c r="B46" s="6" t="s">
        <v>21</v>
      </c>
      <c r="C46" s="14">
        <v>8</v>
      </c>
      <c r="D46" s="14">
        <v>8</v>
      </c>
      <c r="E46" s="10">
        <f t="shared" si="0"/>
        <v>1</v>
      </c>
    </row>
    <row r="47" spans="2:12" ht="15.75" thickBot="1" x14ac:dyDescent="0.3">
      <c r="B47" s="6" t="s">
        <v>22</v>
      </c>
      <c r="C47" s="14">
        <v>10</v>
      </c>
      <c r="D47" s="14">
        <v>8</v>
      </c>
      <c r="E47" s="10">
        <f t="shared" si="0"/>
        <v>0.8</v>
      </c>
    </row>
    <row r="48" spans="2:12" ht="15.75" thickBot="1" x14ac:dyDescent="0.3">
      <c r="B48" s="6" t="s">
        <v>23</v>
      </c>
      <c r="C48" s="14">
        <v>11</v>
      </c>
      <c r="D48" s="14">
        <v>10</v>
      </c>
      <c r="E48" s="10">
        <f t="shared" si="0"/>
        <v>0.90909090909090906</v>
      </c>
      <c r="G48" s="22"/>
      <c r="H48" s="22"/>
    </row>
    <row r="49" spans="2:5" ht="15.75" thickBot="1" x14ac:dyDescent="0.3">
      <c r="B49" s="6" t="s">
        <v>24</v>
      </c>
      <c r="C49" s="14">
        <v>11</v>
      </c>
      <c r="D49" s="14">
        <v>10</v>
      </c>
      <c r="E49" s="10">
        <f t="shared" si="0"/>
        <v>0.90909090909090906</v>
      </c>
    </row>
    <row r="50" spans="2:5" ht="15.75" thickBot="1" x14ac:dyDescent="0.3">
      <c r="B50" s="6" t="s">
        <v>25</v>
      </c>
      <c r="C50" s="14">
        <v>10</v>
      </c>
      <c r="D50" s="14">
        <v>10</v>
      </c>
      <c r="E50" s="10">
        <f t="shared" si="0"/>
        <v>1</v>
      </c>
    </row>
    <row r="51" spans="2:5" ht="15.75" thickBot="1" x14ac:dyDescent="0.3">
      <c r="B51" s="6" t="s">
        <v>26</v>
      </c>
      <c r="C51" s="14">
        <v>11</v>
      </c>
      <c r="D51" s="14">
        <v>10</v>
      </c>
      <c r="E51" s="10">
        <f t="shared" si="0"/>
        <v>0.90909090909090906</v>
      </c>
    </row>
    <row r="52" spans="2:5" ht="15.75" thickBot="1" x14ac:dyDescent="0.3">
      <c r="B52" s="5" t="s">
        <v>27</v>
      </c>
      <c r="C52" s="11">
        <f>SUM(C53:C59)</f>
        <v>64</v>
      </c>
      <c r="D52" s="11">
        <f>SUM(D53:D59)</f>
        <v>53</v>
      </c>
      <c r="E52" s="9">
        <f t="shared" si="0"/>
        <v>0.828125</v>
      </c>
    </row>
    <row r="53" spans="2:5" ht="15.75" thickBot="1" x14ac:dyDescent="0.3">
      <c r="B53" s="6" t="s">
        <v>28</v>
      </c>
      <c r="C53" s="14">
        <v>11</v>
      </c>
      <c r="D53" s="14">
        <v>11</v>
      </c>
      <c r="E53" s="10">
        <f t="shared" si="0"/>
        <v>1</v>
      </c>
    </row>
    <row r="54" spans="2:5" ht="15.75" thickBot="1" x14ac:dyDescent="0.3">
      <c r="B54" s="6" t="s">
        <v>29</v>
      </c>
      <c r="C54" s="14">
        <v>9</v>
      </c>
      <c r="D54" s="14">
        <v>8</v>
      </c>
      <c r="E54" s="10">
        <f t="shared" si="0"/>
        <v>0.88888888888888884</v>
      </c>
    </row>
    <row r="55" spans="2:5" ht="15.75" thickBot="1" x14ac:dyDescent="0.3">
      <c r="B55" s="6" t="s">
        <v>30</v>
      </c>
      <c r="C55" s="14">
        <v>4</v>
      </c>
      <c r="D55" s="14">
        <v>0</v>
      </c>
      <c r="E55" s="10">
        <f t="shared" si="0"/>
        <v>0</v>
      </c>
    </row>
    <row r="56" spans="2:5" ht="15.75" thickBot="1" x14ac:dyDescent="0.3">
      <c r="B56" s="6" t="s">
        <v>31</v>
      </c>
      <c r="C56" s="14">
        <v>10</v>
      </c>
      <c r="D56" s="14">
        <v>7</v>
      </c>
      <c r="E56" s="10">
        <f t="shared" si="0"/>
        <v>0.7</v>
      </c>
    </row>
    <row r="57" spans="2:5" ht="15.75" thickBot="1" x14ac:dyDescent="0.3">
      <c r="B57" s="6" t="s">
        <v>32</v>
      </c>
      <c r="C57" s="14">
        <v>10</v>
      </c>
      <c r="D57" s="14">
        <v>8</v>
      </c>
      <c r="E57" s="10">
        <f t="shared" si="0"/>
        <v>0.8</v>
      </c>
    </row>
    <row r="58" spans="2:5" ht="15.75" thickBot="1" x14ac:dyDescent="0.3">
      <c r="B58" s="6" t="s">
        <v>33</v>
      </c>
      <c r="C58" s="14">
        <v>11</v>
      </c>
      <c r="D58" s="14">
        <v>11</v>
      </c>
      <c r="E58" s="10">
        <f t="shared" si="0"/>
        <v>1</v>
      </c>
    </row>
    <row r="59" spans="2:5" ht="15.75" thickBot="1" x14ac:dyDescent="0.3">
      <c r="B59" s="6" t="s">
        <v>34</v>
      </c>
      <c r="C59" s="14">
        <v>9</v>
      </c>
      <c r="D59" s="14">
        <v>8</v>
      </c>
      <c r="E59" s="10">
        <f t="shared" si="0"/>
        <v>0.88888888888888884</v>
      </c>
    </row>
    <row r="60" spans="2:5" ht="15.75" thickBot="1" x14ac:dyDescent="0.3">
      <c r="B60" s="5" t="s">
        <v>35</v>
      </c>
      <c r="C60" s="11">
        <f>SUM(C61:C66)</f>
        <v>54</v>
      </c>
      <c r="D60" s="11">
        <f>SUM(D61:D66)</f>
        <v>47</v>
      </c>
      <c r="E60" s="9">
        <f t="shared" si="0"/>
        <v>0.87037037037037035</v>
      </c>
    </row>
    <row r="61" spans="2:5" ht="15.75" thickBot="1" x14ac:dyDescent="0.3">
      <c r="B61" s="6" t="s">
        <v>36</v>
      </c>
      <c r="C61" s="14">
        <v>10</v>
      </c>
      <c r="D61" s="14">
        <v>9</v>
      </c>
      <c r="E61" s="10">
        <f t="shared" si="0"/>
        <v>0.9</v>
      </c>
    </row>
    <row r="62" spans="2:5" ht="15.75" thickBot="1" x14ac:dyDescent="0.3">
      <c r="B62" s="6" t="s">
        <v>37</v>
      </c>
      <c r="C62" s="14">
        <v>11</v>
      </c>
      <c r="D62" s="14">
        <v>7</v>
      </c>
      <c r="E62" s="10">
        <f t="shared" si="0"/>
        <v>0.63636363636363635</v>
      </c>
    </row>
    <row r="63" spans="2:5" ht="15.75" thickBot="1" x14ac:dyDescent="0.3">
      <c r="B63" s="6" t="s">
        <v>38</v>
      </c>
      <c r="C63" s="14">
        <v>11</v>
      </c>
      <c r="D63" s="14">
        <v>11</v>
      </c>
      <c r="E63" s="10">
        <f t="shared" si="0"/>
        <v>1</v>
      </c>
    </row>
    <row r="64" spans="2:5" ht="15.75" thickBot="1" x14ac:dyDescent="0.3">
      <c r="B64" s="6" t="s">
        <v>39</v>
      </c>
      <c r="C64" s="14">
        <v>4</v>
      </c>
      <c r="D64" s="14">
        <v>4</v>
      </c>
      <c r="E64" s="10">
        <f t="shared" si="0"/>
        <v>1</v>
      </c>
    </row>
    <row r="65" spans="2:5" ht="15.75" thickBot="1" x14ac:dyDescent="0.3">
      <c r="B65" s="6" t="s">
        <v>40</v>
      </c>
      <c r="C65" s="14">
        <v>8</v>
      </c>
      <c r="D65" s="14">
        <v>7</v>
      </c>
      <c r="E65" s="10">
        <f t="shared" si="0"/>
        <v>0.875</v>
      </c>
    </row>
    <row r="66" spans="2:5" ht="15.75" thickBot="1" x14ac:dyDescent="0.3">
      <c r="B66" s="6" t="s">
        <v>41</v>
      </c>
      <c r="C66" s="14">
        <v>10</v>
      </c>
      <c r="D66" s="14">
        <v>9</v>
      </c>
      <c r="E66" s="10">
        <f t="shared" si="0"/>
        <v>0.9</v>
      </c>
    </row>
    <row r="67" spans="2:5" ht="15.75" thickBot="1" x14ac:dyDescent="0.3">
      <c r="B67" s="5" t="s">
        <v>42</v>
      </c>
      <c r="C67" s="11">
        <f>SUM(C68:C80)</f>
        <v>116</v>
      </c>
      <c r="D67" s="11">
        <f>SUM(D68:D80)</f>
        <v>102</v>
      </c>
      <c r="E67" s="9">
        <f t="shared" si="0"/>
        <v>0.87931034482758619</v>
      </c>
    </row>
    <row r="68" spans="2:5" ht="15.75" thickBot="1" x14ac:dyDescent="0.3">
      <c r="B68" s="6" t="s">
        <v>43</v>
      </c>
      <c r="C68" s="14">
        <v>9</v>
      </c>
      <c r="D68" s="14">
        <v>8</v>
      </c>
      <c r="E68" s="10">
        <f t="shared" si="0"/>
        <v>0.88888888888888884</v>
      </c>
    </row>
    <row r="69" spans="2:5" ht="15.75" thickBot="1" x14ac:dyDescent="0.3">
      <c r="B69" s="6" t="s">
        <v>44</v>
      </c>
      <c r="C69" s="14">
        <v>7</v>
      </c>
      <c r="D69" s="14">
        <v>7</v>
      </c>
      <c r="E69" s="10">
        <f t="shared" si="0"/>
        <v>1</v>
      </c>
    </row>
    <row r="70" spans="2:5" ht="15.75" thickBot="1" x14ac:dyDescent="0.3">
      <c r="B70" s="6" t="s">
        <v>45</v>
      </c>
      <c r="C70" s="14">
        <v>11</v>
      </c>
      <c r="D70" s="14">
        <v>9</v>
      </c>
      <c r="E70" s="10">
        <f t="shared" si="0"/>
        <v>0.81818181818181823</v>
      </c>
    </row>
    <row r="71" spans="2:5" ht="15.75" thickBot="1" x14ac:dyDescent="0.3">
      <c r="B71" s="6" t="s">
        <v>46</v>
      </c>
      <c r="C71" s="14">
        <v>10</v>
      </c>
      <c r="D71" s="14">
        <v>10</v>
      </c>
      <c r="E71" s="10">
        <f t="shared" si="0"/>
        <v>1</v>
      </c>
    </row>
    <row r="72" spans="2:5" ht="15.75" thickBot="1" x14ac:dyDescent="0.3">
      <c r="B72" s="6" t="s">
        <v>47</v>
      </c>
      <c r="C72" s="14">
        <v>3</v>
      </c>
      <c r="D72" s="14">
        <v>3</v>
      </c>
      <c r="E72" s="10">
        <f t="shared" si="0"/>
        <v>1</v>
      </c>
    </row>
    <row r="73" spans="2:5" ht="15.75" thickBot="1" x14ac:dyDescent="0.3">
      <c r="B73" s="6" t="s">
        <v>48</v>
      </c>
      <c r="C73" s="14">
        <v>10</v>
      </c>
      <c r="D73" s="14">
        <v>10</v>
      </c>
      <c r="E73" s="10">
        <f t="shared" si="0"/>
        <v>1</v>
      </c>
    </row>
    <row r="74" spans="2:5" ht="15.75" thickBot="1" x14ac:dyDescent="0.3">
      <c r="B74" s="6" t="s">
        <v>49</v>
      </c>
      <c r="C74" s="14">
        <v>11</v>
      </c>
      <c r="D74" s="14">
        <v>4</v>
      </c>
      <c r="E74" s="10">
        <f t="shared" si="0"/>
        <v>0.36363636363636365</v>
      </c>
    </row>
    <row r="75" spans="2:5" ht="15.75" thickBot="1" x14ac:dyDescent="0.3">
      <c r="B75" s="6" t="s">
        <v>50</v>
      </c>
      <c r="C75" s="14">
        <v>7</v>
      </c>
      <c r="D75" s="14">
        <v>7</v>
      </c>
      <c r="E75" s="10">
        <f t="shared" si="0"/>
        <v>1</v>
      </c>
    </row>
    <row r="76" spans="2:5" ht="15.75" thickBot="1" x14ac:dyDescent="0.3">
      <c r="B76" s="6" t="s">
        <v>51</v>
      </c>
      <c r="C76" s="14">
        <v>8</v>
      </c>
      <c r="D76" s="14">
        <v>8</v>
      </c>
      <c r="E76" s="10">
        <f t="shared" si="0"/>
        <v>1</v>
      </c>
    </row>
    <row r="77" spans="2:5" ht="15.75" thickBot="1" x14ac:dyDescent="0.3">
      <c r="B77" s="6" t="s">
        <v>52</v>
      </c>
      <c r="C77" s="14">
        <v>10</v>
      </c>
      <c r="D77" s="14">
        <v>9</v>
      </c>
      <c r="E77" s="10">
        <f t="shared" si="0"/>
        <v>0.9</v>
      </c>
    </row>
    <row r="78" spans="2:5" ht="15.75" thickBot="1" x14ac:dyDescent="0.3">
      <c r="B78" s="6" t="s">
        <v>53</v>
      </c>
      <c r="C78" s="14">
        <v>11</v>
      </c>
      <c r="D78" s="14">
        <v>11</v>
      </c>
      <c r="E78" s="10">
        <f t="shared" si="0"/>
        <v>1</v>
      </c>
    </row>
    <row r="79" spans="2:5" ht="15.75" thickBot="1" x14ac:dyDescent="0.3">
      <c r="B79" s="6" t="s">
        <v>54</v>
      </c>
      <c r="C79" s="14">
        <v>8</v>
      </c>
      <c r="D79" s="14">
        <v>8</v>
      </c>
      <c r="E79" s="10">
        <f t="shared" si="0"/>
        <v>1</v>
      </c>
    </row>
    <row r="80" spans="2:5" ht="15.75" thickBot="1" x14ac:dyDescent="0.3">
      <c r="B80" s="6" t="s">
        <v>55</v>
      </c>
      <c r="C80" s="14">
        <v>11</v>
      </c>
      <c r="D80" s="14">
        <v>8</v>
      </c>
      <c r="E80" s="10">
        <f t="shared" si="0"/>
        <v>0.72727272727272729</v>
      </c>
    </row>
    <row r="81" spans="2:5" ht="15.75" thickBot="1" x14ac:dyDescent="0.3">
      <c r="B81" s="5" t="s">
        <v>56</v>
      </c>
      <c r="C81" s="11">
        <f>SUM(C82:C89)</f>
        <v>72</v>
      </c>
      <c r="D81" s="11">
        <f>SUM(D82:D89)</f>
        <v>66</v>
      </c>
      <c r="E81" s="9">
        <f t="shared" si="0"/>
        <v>0.91666666666666663</v>
      </c>
    </row>
    <row r="82" spans="2:5" ht="15.75" thickBot="1" x14ac:dyDescent="0.3">
      <c r="B82" s="6" t="s">
        <v>57</v>
      </c>
      <c r="C82" s="14">
        <v>8</v>
      </c>
      <c r="D82" s="14">
        <v>8</v>
      </c>
      <c r="E82" s="10">
        <f t="shared" si="0"/>
        <v>1</v>
      </c>
    </row>
    <row r="83" spans="2:5" ht="15.75" thickBot="1" x14ac:dyDescent="0.3">
      <c r="B83" s="6" t="s">
        <v>58</v>
      </c>
      <c r="C83" s="14">
        <v>11</v>
      </c>
      <c r="D83" s="14">
        <v>8</v>
      </c>
      <c r="E83" s="10">
        <f t="shared" si="0"/>
        <v>0.72727272727272729</v>
      </c>
    </row>
    <row r="84" spans="2:5" ht="15.75" thickBot="1" x14ac:dyDescent="0.3">
      <c r="B84" s="6" t="s">
        <v>59</v>
      </c>
      <c r="C84" s="14">
        <v>9</v>
      </c>
      <c r="D84" s="14">
        <v>9</v>
      </c>
      <c r="E84" s="10">
        <f t="shared" si="0"/>
        <v>1</v>
      </c>
    </row>
    <row r="85" spans="2:5" ht="15.75" thickBot="1" x14ac:dyDescent="0.3">
      <c r="B85" s="6" t="s">
        <v>60</v>
      </c>
      <c r="C85" s="14">
        <v>11</v>
      </c>
      <c r="D85" s="14">
        <v>11</v>
      </c>
      <c r="E85" s="10">
        <f t="shared" si="0"/>
        <v>1</v>
      </c>
    </row>
    <row r="86" spans="2:5" ht="15.75" thickBot="1" x14ac:dyDescent="0.3">
      <c r="B86" s="6" t="s">
        <v>61</v>
      </c>
      <c r="C86" s="14">
        <v>8</v>
      </c>
      <c r="D86" s="14">
        <v>6</v>
      </c>
      <c r="E86" s="10">
        <f t="shared" si="0"/>
        <v>0.75</v>
      </c>
    </row>
    <row r="87" spans="2:5" ht="15.75" thickBot="1" x14ac:dyDescent="0.3">
      <c r="B87" s="6" t="s">
        <v>62</v>
      </c>
      <c r="C87" s="14">
        <v>8</v>
      </c>
      <c r="D87" s="14">
        <v>7</v>
      </c>
      <c r="E87" s="10">
        <f t="shared" si="0"/>
        <v>0.875</v>
      </c>
    </row>
    <row r="88" spans="2:5" ht="15.75" thickBot="1" x14ac:dyDescent="0.3">
      <c r="B88" s="6" t="s">
        <v>63</v>
      </c>
      <c r="C88" s="14">
        <v>6</v>
      </c>
      <c r="D88" s="14">
        <v>6</v>
      </c>
      <c r="E88" s="10">
        <f t="shared" si="0"/>
        <v>1</v>
      </c>
    </row>
    <row r="89" spans="2:5" ht="15.75" thickBot="1" x14ac:dyDescent="0.3">
      <c r="B89" s="6" t="s">
        <v>64</v>
      </c>
      <c r="C89" s="14">
        <v>11</v>
      </c>
      <c r="D89" s="14">
        <v>11</v>
      </c>
      <c r="E89" s="10">
        <f t="shared" si="0"/>
        <v>1</v>
      </c>
    </row>
    <row r="90" spans="2:5" ht="15.75" thickBot="1" x14ac:dyDescent="0.3">
      <c r="B90" s="5" t="s">
        <v>65</v>
      </c>
      <c r="C90" s="11">
        <f>SUM(C91:C98)</f>
        <v>82</v>
      </c>
      <c r="D90" s="11">
        <f>SUM(D91:D98)</f>
        <v>73</v>
      </c>
      <c r="E90" s="9">
        <f t="shared" si="0"/>
        <v>0.8902439024390244</v>
      </c>
    </row>
    <row r="91" spans="2:5" ht="15.75" thickBot="1" x14ac:dyDescent="0.3">
      <c r="B91" s="6" t="s">
        <v>66</v>
      </c>
      <c r="C91" s="14">
        <v>11</v>
      </c>
      <c r="D91" s="14">
        <v>11</v>
      </c>
      <c r="E91" s="10">
        <f t="shared" si="0"/>
        <v>1</v>
      </c>
    </row>
    <row r="92" spans="2:5" ht="15.75" thickBot="1" x14ac:dyDescent="0.3">
      <c r="B92" s="6" t="s">
        <v>67</v>
      </c>
      <c r="C92" s="14">
        <v>9</v>
      </c>
      <c r="D92" s="14">
        <v>8</v>
      </c>
      <c r="E92" s="10">
        <f t="shared" si="0"/>
        <v>0.88888888888888884</v>
      </c>
    </row>
    <row r="93" spans="2:5" ht="15.75" thickBot="1" x14ac:dyDescent="0.3">
      <c r="B93" s="6" t="s">
        <v>68</v>
      </c>
      <c r="C93" s="14">
        <v>11</v>
      </c>
      <c r="D93" s="14">
        <v>11</v>
      </c>
      <c r="E93" s="10">
        <f t="shared" si="0"/>
        <v>1</v>
      </c>
    </row>
    <row r="94" spans="2:5" ht="15.75" thickBot="1" x14ac:dyDescent="0.3">
      <c r="B94" s="6" t="s">
        <v>69</v>
      </c>
      <c r="C94" s="14">
        <v>11</v>
      </c>
      <c r="D94" s="14">
        <v>10</v>
      </c>
      <c r="E94" s="10">
        <f t="shared" si="0"/>
        <v>0.90909090909090906</v>
      </c>
    </row>
    <row r="95" spans="2:5" ht="15.75" thickBot="1" x14ac:dyDescent="0.3">
      <c r="B95" s="6" t="s">
        <v>70</v>
      </c>
      <c r="C95" s="14">
        <v>9</v>
      </c>
      <c r="D95" s="14">
        <v>9</v>
      </c>
      <c r="E95" s="10">
        <f t="shared" si="0"/>
        <v>1</v>
      </c>
    </row>
    <row r="96" spans="2:5" ht="15.75" thickBot="1" x14ac:dyDescent="0.3">
      <c r="B96" s="6" t="s">
        <v>71</v>
      </c>
      <c r="C96" s="14">
        <v>9</v>
      </c>
      <c r="D96" s="14">
        <v>9</v>
      </c>
      <c r="E96" s="10">
        <f t="shared" ref="E96:E159" si="1">D96/C96</f>
        <v>1</v>
      </c>
    </row>
    <row r="97" spans="2:5" ht="15.75" thickBot="1" x14ac:dyDescent="0.3">
      <c r="B97" s="6" t="s">
        <v>72</v>
      </c>
      <c r="C97" s="14">
        <v>11</v>
      </c>
      <c r="D97" s="14">
        <v>9</v>
      </c>
      <c r="E97" s="10">
        <f t="shared" si="1"/>
        <v>0.81818181818181823</v>
      </c>
    </row>
    <row r="98" spans="2:5" ht="15.75" thickBot="1" x14ac:dyDescent="0.3">
      <c r="B98" s="6" t="s">
        <v>73</v>
      </c>
      <c r="C98" s="14">
        <v>11</v>
      </c>
      <c r="D98" s="14">
        <v>6</v>
      </c>
      <c r="E98" s="10">
        <f t="shared" si="1"/>
        <v>0.54545454545454541</v>
      </c>
    </row>
    <row r="99" spans="2:5" ht="15.75" thickBot="1" x14ac:dyDescent="0.3">
      <c r="B99" s="5" t="s">
        <v>74</v>
      </c>
      <c r="C99" s="11">
        <f>SUM(C100:C111)</f>
        <v>115</v>
      </c>
      <c r="D99" s="11">
        <f>SUM(D100:D111)</f>
        <v>95</v>
      </c>
      <c r="E99" s="9">
        <f t="shared" si="1"/>
        <v>0.82608695652173914</v>
      </c>
    </row>
    <row r="100" spans="2:5" ht="15.75" thickBot="1" x14ac:dyDescent="0.3">
      <c r="B100" s="6" t="s">
        <v>75</v>
      </c>
      <c r="C100" s="14">
        <v>8</v>
      </c>
      <c r="D100" s="14">
        <v>8</v>
      </c>
      <c r="E100" s="10">
        <f t="shared" si="1"/>
        <v>1</v>
      </c>
    </row>
    <row r="101" spans="2:5" ht="15.75" thickBot="1" x14ac:dyDescent="0.3">
      <c r="B101" s="6" t="s">
        <v>76</v>
      </c>
      <c r="C101" s="14">
        <v>8</v>
      </c>
      <c r="D101" s="14">
        <v>7</v>
      </c>
      <c r="E101" s="10">
        <f t="shared" si="1"/>
        <v>0.875</v>
      </c>
    </row>
    <row r="102" spans="2:5" ht="15.75" thickBot="1" x14ac:dyDescent="0.3">
      <c r="B102" s="6" t="s">
        <v>77</v>
      </c>
      <c r="C102" s="14">
        <v>11</v>
      </c>
      <c r="D102" s="14">
        <v>10</v>
      </c>
      <c r="E102" s="10">
        <f t="shared" si="1"/>
        <v>0.90909090909090906</v>
      </c>
    </row>
    <row r="103" spans="2:5" ht="15.75" thickBot="1" x14ac:dyDescent="0.3">
      <c r="B103" s="6" t="s">
        <v>78</v>
      </c>
      <c r="C103" s="14">
        <v>11</v>
      </c>
      <c r="D103" s="14">
        <v>10</v>
      </c>
      <c r="E103" s="10">
        <f t="shared" si="1"/>
        <v>0.90909090909090906</v>
      </c>
    </row>
    <row r="104" spans="2:5" ht="15.75" thickBot="1" x14ac:dyDescent="0.3">
      <c r="B104" s="6" t="s">
        <v>79</v>
      </c>
      <c r="C104" s="14">
        <v>11</v>
      </c>
      <c r="D104" s="14">
        <v>10</v>
      </c>
      <c r="E104" s="10">
        <f t="shared" si="1"/>
        <v>0.90909090909090906</v>
      </c>
    </row>
    <row r="105" spans="2:5" ht="15.75" thickBot="1" x14ac:dyDescent="0.3">
      <c r="B105" s="6" t="s">
        <v>80</v>
      </c>
      <c r="C105" s="14">
        <v>7</v>
      </c>
      <c r="D105" s="14">
        <v>2</v>
      </c>
      <c r="E105" s="10">
        <f t="shared" si="1"/>
        <v>0.2857142857142857</v>
      </c>
    </row>
    <row r="106" spans="2:5" ht="15.75" thickBot="1" x14ac:dyDescent="0.3">
      <c r="B106" s="6" t="s">
        <v>81</v>
      </c>
      <c r="C106" s="14">
        <v>11</v>
      </c>
      <c r="D106" s="14">
        <v>8</v>
      </c>
      <c r="E106" s="10">
        <f t="shared" si="1"/>
        <v>0.72727272727272729</v>
      </c>
    </row>
    <row r="107" spans="2:5" ht="15.75" thickBot="1" x14ac:dyDescent="0.3">
      <c r="B107" s="6" t="s">
        <v>82</v>
      </c>
      <c r="C107" s="14">
        <v>11</v>
      </c>
      <c r="D107" s="14">
        <v>7</v>
      </c>
      <c r="E107" s="10">
        <f t="shared" si="1"/>
        <v>0.63636363636363635</v>
      </c>
    </row>
    <row r="108" spans="2:5" ht="15.75" thickBot="1" x14ac:dyDescent="0.3">
      <c r="B108" s="6" t="s">
        <v>83</v>
      </c>
      <c r="C108" s="14">
        <v>10</v>
      </c>
      <c r="D108" s="14">
        <v>9</v>
      </c>
      <c r="E108" s="10">
        <f t="shared" si="1"/>
        <v>0.9</v>
      </c>
    </row>
    <row r="109" spans="2:5" ht="15.75" thickBot="1" x14ac:dyDescent="0.3">
      <c r="B109" s="6" t="s">
        <v>84</v>
      </c>
      <c r="C109" s="14">
        <v>11</v>
      </c>
      <c r="D109" s="14">
        <v>10</v>
      </c>
      <c r="E109" s="10">
        <f t="shared" si="1"/>
        <v>0.90909090909090906</v>
      </c>
    </row>
    <row r="110" spans="2:5" ht="15.75" thickBot="1" x14ac:dyDescent="0.3">
      <c r="B110" s="6" t="s">
        <v>85</v>
      </c>
      <c r="C110" s="14">
        <v>8</v>
      </c>
      <c r="D110" s="14">
        <v>8</v>
      </c>
      <c r="E110" s="10">
        <f t="shared" si="1"/>
        <v>1</v>
      </c>
    </row>
    <row r="111" spans="2:5" ht="15.75" thickBot="1" x14ac:dyDescent="0.3">
      <c r="B111" s="6" t="s">
        <v>86</v>
      </c>
      <c r="C111" s="14">
        <v>8</v>
      </c>
      <c r="D111" s="14">
        <v>6</v>
      </c>
      <c r="E111" s="10">
        <f t="shared" si="1"/>
        <v>0.75</v>
      </c>
    </row>
    <row r="112" spans="2:5" ht="15.75" thickBot="1" x14ac:dyDescent="0.3">
      <c r="B112" s="5" t="s">
        <v>87</v>
      </c>
      <c r="C112" s="11">
        <f>SUM(C113:C122)</f>
        <v>88</v>
      </c>
      <c r="D112" s="11">
        <f>SUM(D113:D122)</f>
        <v>72</v>
      </c>
      <c r="E112" s="9">
        <f t="shared" si="1"/>
        <v>0.81818181818181823</v>
      </c>
    </row>
    <row r="113" spans="2:5" ht="15.75" thickBot="1" x14ac:dyDescent="0.3">
      <c r="B113" s="6" t="s">
        <v>88</v>
      </c>
      <c r="C113" s="14">
        <v>11</v>
      </c>
      <c r="D113" s="14">
        <v>8</v>
      </c>
      <c r="E113" s="10">
        <f t="shared" si="1"/>
        <v>0.72727272727272729</v>
      </c>
    </row>
    <row r="114" spans="2:5" ht="15.75" thickBot="1" x14ac:dyDescent="0.3">
      <c r="B114" s="6" t="s">
        <v>89</v>
      </c>
      <c r="C114" s="14">
        <v>11</v>
      </c>
      <c r="D114" s="14">
        <v>9</v>
      </c>
      <c r="E114" s="10">
        <f t="shared" si="1"/>
        <v>0.81818181818181823</v>
      </c>
    </row>
    <row r="115" spans="2:5" ht="15.75" thickBot="1" x14ac:dyDescent="0.3">
      <c r="B115" s="6" t="s">
        <v>90</v>
      </c>
      <c r="C115" s="14">
        <v>9</v>
      </c>
      <c r="D115" s="14">
        <v>6</v>
      </c>
      <c r="E115" s="10">
        <f t="shared" si="1"/>
        <v>0.66666666666666663</v>
      </c>
    </row>
    <row r="116" spans="2:5" ht="15.75" thickBot="1" x14ac:dyDescent="0.3">
      <c r="B116" s="6" t="s">
        <v>91</v>
      </c>
      <c r="C116" s="14">
        <v>7</v>
      </c>
      <c r="D116" s="14">
        <v>7</v>
      </c>
      <c r="E116" s="10">
        <f t="shared" si="1"/>
        <v>1</v>
      </c>
    </row>
    <row r="117" spans="2:5" ht="15.75" thickBot="1" x14ac:dyDescent="0.3">
      <c r="B117" s="6" t="s">
        <v>92</v>
      </c>
      <c r="C117" s="14">
        <v>5</v>
      </c>
      <c r="D117" s="14">
        <v>3</v>
      </c>
      <c r="E117" s="10">
        <f t="shared" si="1"/>
        <v>0.6</v>
      </c>
    </row>
    <row r="118" spans="2:5" ht="15.75" thickBot="1" x14ac:dyDescent="0.3">
      <c r="B118" s="6" t="s">
        <v>93</v>
      </c>
      <c r="C118" s="14">
        <v>10</v>
      </c>
      <c r="D118" s="14">
        <v>10</v>
      </c>
      <c r="E118" s="10">
        <f t="shared" si="1"/>
        <v>1</v>
      </c>
    </row>
    <row r="119" spans="2:5" ht="15.75" thickBot="1" x14ac:dyDescent="0.3">
      <c r="B119" s="6" t="s">
        <v>94</v>
      </c>
      <c r="C119" s="14">
        <v>11</v>
      </c>
      <c r="D119" s="14">
        <v>6</v>
      </c>
      <c r="E119" s="10">
        <f t="shared" si="1"/>
        <v>0.54545454545454541</v>
      </c>
    </row>
    <row r="120" spans="2:5" ht="15.75" thickBot="1" x14ac:dyDescent="0.3">
      <c r="B120" s="6" t="s">
        <v>95</v>
      </c>
      <c r="C120" s="14">
        <v>7</v>
      </c>
      <c r="D120" s="14">
        <v>7</v>
      </c>
      <c r="E120" s="10">
        <f t="shared" si="1"/>
        <v>1</v>
      </c>
    </row>
    <row r="121" spans="2:5" ht="15.75" thickBot="1" x14ac:dyDescent="0.3">
      <c r="B121" s="6" t="s">
        <v>96</v>
      </c>
      <c r="C121" s="14">
        <v>9</v>
      </c>
      <c r="D121" s="14">
        <v>8</v>
      </c>
      <c r="E121" s="10">
        <f t="shared" si="1"/>
        <v>0.88888888888888884</v>
      </c>
    </row>
    <row r="122" spans="2:5" ht="15.75" thickBot="1" x14ac:dyDescent="0.3">
      <c r="B122" s="6" t="s">
        <v>97</v>
      </c>
      <c r="C122" s="14">
        <v>8</v>
      </c>
      <c r="D122" s="14">
        <v>8</v>
      </c>
      <c r="E122" s="10">
        <f t="shared" si="1"/>
        <v>1</v>
      </c>
    </row>
    <row r="123" spans="2:5" ht="15.75" thickBot="1" x14ac:dyDescent="0.3">
      <c r="B123" s="5" t="s">
        <v>98</v>
      </c>
      <c r="C123" s="11">
        <f>SUM(C124:C135)</f>
        <v>88</v>
      </c>
      <c r="D123" s="11">
        <f>SUM(D124:D135)</f>
        <v>64</v>
      </c>
      <c r="E123" s="9">
        <f t="shared" si="1"/>
        <v>0.72727272727272729</v>
      </c>
    </row>
    <row r="124" spans="2:5" ht="15.75" thickBot="1" x14ac:dyDescent="0.3">
      <c r="B124" s="6" t="s">
        <v>99</v>
      </c>
      <c r="C124" s="14">
        <v>7</v>
      </c>
      <c r="D124" s="14">
        <v>5</v>
      </c>
      <c r="E124" s="10">
        <f t="shared" si="1"/>
        <v>0.7142857142857143</v>
      </c>
    </row>
    <row r="125" spans="2:5" ht="15.75" thickBot="1" x14ac:dyDescent="0.3">
      <c r="B125" s="6" t="s">
        <v>100</v>
      </c>
      <c r="C125" s="14">
        <v>11</v>
      </c>
      <c r="D125" s="14">
        <v>10</v>
      </c>
      <c r="E125" s="10">
        <f t="shared" si="1"/>
        <v>0.90909090909090906</v>
      </c>
    </row>
    <row r="126" spans="2:5" ht="15.75" thickBot="1" x14ac:dyDescent="0.3">
      <c r="B126" s="6" t="s">
        <v>101</v>
      </c>
      <c r="C126" s="14">
        <v>9</v>
      </c>
      <c r="D126" s="14">
        <v>6</v>
      </c>
      <c r="E126" s="10">
        <f t="shared" si="1"/>
        <v>0.66666666666666663</v>
      </c>
    </row>
    <row r="127" spans="2:5" ht="15.75" thickBot="1" x14ac:dyDescent="0.3">
      <c r="B127" s="6" t="s">
        <v>102</v>
      </c>
      <c r="C127" s="14">
        <v>9</v>
      </c>
      <c r="D127" s="14">
        <v>6</v>
      </c>
      <c r="E127" s="10">
        <f t="shared" si="1"/>
        <v>0.66666666666666663</v>
      </c>
    </row>
    <row r="128" spans="2:5" ht="15.75" thickBot="1" x14ac:dyDescent="0.3">
      <c r="B128" s="6" t="s">
        <v>103</v>
      </c>
      <c r="C128" s="14">
        <v>11</v>
      </c>
      <c r="D128" s="14">
        <v>7</v>
      </c>
      <c r="E128" s="10">
        <f t="shared" si="1"/>
        <v>0.63636363636363635</v>
      </c>
    </row>
    <row r="129" spans="2:5" ht="15.75" thickBot="1" x14ac:dyDescent="0.3">
      <c r="B129" s="6" t="s">
        <v>104</v>
      </c>
      <c r="C129" s="14">
        <v>5</v>
      </c>
      <c r="D129" s="14">
        <v>3</v>
      </c>
      <c r="E129" s="10">
        <f t="shared" si="1"/>
        <v>0.6</v>
      </c>
    </row>
    <row r="130" spans="2:5" ht="15.75" thickBot="1" x14ac:dyDescent="0.3">
      <c r="B130" s="6" t="s">
        <v>105</v>
      </c>
      <c r="C130" s="14">
        <v>6</v>
      </c>
      <c r="D130" s="14">
        <v>6</v>
      </c>
      <c r="E130" s="10">
        <f t="shared" si="1"/>
        <v>1</v>
      </c>
    </row>
    <row r="131" spans="2:5" ht="15.75" thickBot="1" x14ac:dyDescent="0.3">
      <c r="B131" s="6" t="s">
        <v>106</v>
      </c>
      <c r="C131" s="14">
        <v>4</v>
      </c>
      <c r="D131" s="14">
        <v>4</v>
      </c>
      <c r="E131" s="10">
        <f t="shared" si="1"/>
        <v>1</v>
      </c>
    </row>
    <row r="132" spans="2:5" ht="15.75" thickBot="1" x14ac:dyDescent="0.3">
      <c r="B132" s="6" t="s">
        <v>107</v>
      </c>
      <c r="C132" s="14">
        <v>9</v>
      </c>
      <c r="D132" s="14">
        <v>9</v>
      </c>
      <c r="E132" s="10">
        <f t="shared" si="1"/>
        <v>1</v>
      </c>
    </row>
    <row r="133" spans="2:5" ht="15.75" thickBot="1" x14ac:dyDescent="0.3">
      <c r="B133" s="6" t="s">
        <v>108</v>
      </c>
      <c r="C133" s="14">
        <v>11</v>
      </c>
      <c r="D133" s="14">
        <v>5</v>
      </c>
      <c r="E133" s="10">
        <f t="shared" si="1"/>
        <v>0.45454545454545453</v>
      </c>
    </row>
    <row r="134" spans="2:5" ht="15.75" thickBot="1" x14ac:dyDescent="0.3">
      <c r="B134" s="6" t="s">
        <v>109</v>
      </c>
      <c r="C134" s="14">
        <v>5</v>
      </c>
      <c r="D134" s="14">
        <v>2</v>
      </c>
      <c r="E134" s="10">
        <f t="shared" si="1"/>
        <v>0.4</v>
      </c>
    </row>
    <row r="135" spans="2:5" ht="15.75" thickBot="1" x14ac:dyDescent="0.3">
      <c r="B135" s="6" t="s">
        <v>110</v>
      </c>
      <c r="C135" s="14">
        <v>1</v>
      </c>
      <c r="D135" s="14">
        <v>1</v>
      </c>
      <c r="E135" s="10">
        <f t="shared" si="1"/>
        <v>1</v>
      </c>
    </row>
    <row r="136" spans="2:5" ht="15.75" thickBot="1" x14ac:dyDescent="0.3">
      <c r="B136" s="5" t="s">
        <v>111</v>
      </c>
      <c r="C136" s="11">
        <f>SUM(C137:C146)</f>
        <v>77</v>
      </c>
      <c r="D136" s="11">
        <f>SUM(D137:D146)</f>
        <v>68</v>
      </c>
      <c r="E136" s="9">
        <f t="shared" si="1"/>
        <v>0.88311688311688308</v>
      </c>
    </row>
    <row r="137" spans="2:5" ht="15.75" thickBot="1" x14ac:dyDescent="0.3">
      <c r="B137" s="6" t="s">
        <v>112</v>
      </c>
      <c r="C137" s="14">
        <v>11</v>
      </c>
      <c r="D137" s="14">
        <v>11</v>
      </c>
      <c r="E137" s="10">
        <f t="shared" si="1"/>
        <v>1</v>
      </c>
    </row>
    <row r="138" spans="2:5" ht="15.75" thickBot="1" x14ac:dyDescent="0.3">
      <c r="B138" s="6" t="s">
        <v>113</v>
      </c>
      <c r="C138" s="14">
        <v>11</v>
      </c>
      <c r="D138" s="14">
        <v>10</v>
      </c>
      <c r="E138" s="10">
        <f t="shared" si="1"/>
        <v>0.90909090909090906</v>
      </c>
    </row>
    <row r="139" spans="2:5" ht="15.75" thickBot="1" x14ac:dyDescent="0.3">
      <c r="B139" s="6" t="s">
        <v>114</v>
      </c>
      <c r="C139" s="14">
        <v>8</v>
      </c>
      <c r="D139" s="14">
        <v>6</v>
      </c>
      <c r="E139" s="10">
        <f t="shared" si="1"/>
        <v>0.75</v>
      </c>
    </row>
    <row r="140" spans="2:5" ht="15.75" thickBot="1" x14ac:dyDescent="0.3">
      <c r="B140" s="6" t="s">
        <v>115</v>
      </c>
      <c r="C140" s="14">
        <v>6</v>
      </c>
      <c r="D140" s="14">
        <v>3</v>
      </c>
      <c r="E140" s="10">
        <f t="shared" si="1"/>
        <v>0.5</v>
      </c>
    </row>
    <row r="141" spans="2:5" ht="15.75" thickBot="1" x14ac:dyDescent="0.3">
      <c r="B141" s="6" t="s">
        <v>116</v>
      </c>
      <c r="C141" s="14">
        <v>7</v>
      </c>
      <c r="D141" s="14">
        <v>7</v>
      </c>
      <c r="E141" s="10">
        <f t="shared" si="1"/>
        <v>1</v>
      </c>
    </row>
    <row r="142" spans="2:5" ht="15.75" thickBot="1" x14ac:dyDescent="0.3">
      <c r="B142" s="6" t="s">
        <v>117</v>
      </c>
      <c r="C142" s="14">
        <v>8</v>
      </c>
      <c r="D142" s="14">
        <v>6</v>
      </c>
      <c r="E142" s="10">
        <f t="shared" si="1"/>
        <v>0.75</v>
      </c>
    </row>
    <row r="143" spans="2:5" ht="15.75" thickBot="1" x14ac:dyDescent="0.3">
      <c r="B143" s="6" t="s">
        <v>118</v>
      </c>
      <c r="C143" s="14">
        <v>3</v>
      </c>
      <c r="D143" s="14">
        <v>3</v>
      </c>
      <c r="E143" s="10">
        <f t="shared" si="1"/>
        <v>1</v>
      </c>
    </row>
    <row r="144" spans="2:5" ht="15.75" thickBot="1" x14ac:dyDescent="0.3">
      <c r="B144" s="6" t="s">
        <v>119</v>
      </c>
      <c r="C144" s="14">
        <v>7</v>
      </c>
      <c r="D144" s="14">
        <v>6</v>
      </c>
      <c r="E144" s="10">
        <f t="shared" si="1"/>
        <v>0.8571428571428571</v>
      </c>
    </row>
    <row r="145" spans="2:5" ht="15.75" thickBot="1" x14ac:dyDescent="0.3">
      <c r="B145" s="6" t="s">
        <v>120</v>
      </c>
      <c r="C145" s="14">
        <v>9</v>
      </c>
      <c r="D145" s="14">
        <v>9</v>
      </c>
      <c r="E145" s="10">
        <f t="shared" si="1"/>
        <v>1</v>
      </c>
    </row>
    <row r="146" spans="2:5" ht="15.75" thickBot="1" x14ac:dyDescent="0.3">
      <c r="B146" s="6" t="s">
        <v>121</v>
      </c>
      <c r="C146" s="14">
        <v>7</v>
      </c>
      <c r="D146" s="14">
        <v>7</v>
      </c>
      <c r="E146" s="10">
        <f t="shared" si="1"/>
        <v>1</v>
      </c>
    </row>
    <row r="147" spans="2:5" ht="15.75" thickBot="1" x14ac:dyDescent="0.3">
      <c r="B147" s="5" t="s">
        <v>122</v>
      </c>
      <c r="C147" s="11">
        <f>SUM(C148:C156)</f>
        <v>84</v>
      </c>
      <c r="D147" s="11">
        <f>SUM(D148:D156)</f>
        <v>61</v>
      </c>
      <c r="E147" s="9">
        <f t="shared" si="1"/>
        <v>0.72619047619047616</v>
      </c>
    </row>
    <row r="148" spans="2:5" ht="15.75" thickBot="1" x14ac:dyDescent="0.3">
      <c r="B148" s="6" t="s">
        <v>123</v>
      </c>
      <c r="C148" s="14">
        <v>11</v>
      </c>
      <c r="D148" s="14">
        <v>10</v>
      </c>
      <c r="E148" s="10">
        <f t="shared" si="1"/>
        <v>0.90909090909090906</v>
      </c>
    </row>
    <row r="149" spans="2:5" ht="15.75" thickBot="1" x14ac:dyDescent="0.3">
      <c r="B149" s="6" t="s">
        <v>124</v>
      </c>
      <c r="C149" s="14">
        <v>11</v>
      </c>
      <c r="D149" s="14">
        <v>9</v>
      </c>
      <c r="E149" s="10">
        <f t="shared" si="1"/>
        <v>0.81818181818181823</v>
      </c>
    </row>
    <row r="150" spans="2:5" ht="15.75" thickBot="1" x14ac:dyDescent="0.3">
      <c r="B150" s="6" t="s">
        <v>125</v>
      </c>
      <c r="C150" s="14">
        <v>9</v>
      </c>
      <c r="D150" s="14">
        <v>6</v>
      </c>
      <c r="E150" s="10">
        <f t="shared" si="1"/>
        <v>0.66666666666666663</v>
      </c>
    </row>
    <row r="151" spans="2:5" ht="15.75" thickBot="1" x14ac:dyDescent="0.3">
      <c r="B151" s="6" t="s">
        <v>126</v>
      </c>
      <c r="C151" s="14">
        <v>11</v>
      </c>
      <c r="D151" s="14">
        <v>10</v>
      </c>
      <c r="E151" s="10">
        <f t="shared" si="1"/>
        <v>0.90909090909090906</v>
      </c>
    </row>
    <row r="152" spans="2:5" ht="15.75" thickBot="1" x14ac:dyDescent="0.3">
      <c r="B152" s="6" t="s">
        <v>127</v>
      </c>
      <c r="C152" s="14">
        <v>11</v>
      </c>
      <c r="D152" s="14">
        <v>11</v>
      </c>
      <c r="E152" s="10">
        <f t="shared" si="1"/>
        <v>1</v>
      </c>
    </row>
    <row r="153" spans="2:5" ht="15.75" thickBot="1" x14ac:dyDescent="0.3">
      <c r="B153" s="6" t="s">
        <v>128</v>
      </c>
      <c r="C153" s="14">
        <v>10</v>
      </c>
      <c r="D153" s="14">
        <v>1</v>
      </c>
      <c r="E153" s="10">
        <f t="shared" si="1"/>
        <v>0.1</v>
      </c>
    </row>
    <row r="154" spans="2:5" ht="15.75" thickBot="1" x14ac:dyDescent="0.3">
      <c r="B154" s="6" t="s">
        <v>129</v>
      </c>
      <c r="C154" s="14">
        <v>11</v>
      </c>
      <c r="D154" s="14">
        <v>10</v>
      </c>
      <c r="E154" s="10">
        <f t="shared" si="1"/>
        <v>0.90909090909090906</v>
      </c>
    </row>
    <row r="155" spans="2:5" ht="15.75" thickBot="1" x14ac:dyDescent="0.3">
      <c r="B155" s="6" t="s">
        <v>130</v>
      </c>
      <c r="C155" s="14">
        <v>9</v>
      </c>
      <c r="D155" s="14">
        <v>3</v>
      </c>
      <c r="E155" s="10">
        <f t="shared" si="1"/>
        <v>0.33333333333333331</v>
      </c>
    </row>
    <row r="156" spans="2:5" ht="15.75" thickBot="1" x14ac:dyDescent="0.3">
      <c r="B156" s="6" t="s">
        <v>131</v>
      </c>
      <c r="C156" s="14">
        <v>1</v>
      </c>
      <c r="D156" s="14">
        <v>1</v>
      </c>
      <c r="E156" s="10">
        <f t="shared" si="1"/>
        <v>1</v>
      </c>
    </row>
    <row r="157" spans="2:5" ht="15.75" thickBot="1" x14ac:dyDescent="0.3">
      <c r="B157" s="5" t="s">
        <v>132</v>
      </c>
      <c r="C157" s="11">
        <f>SUM(C158:C162)</f>
        <v>36</v>
      </c>
      <c r="D157" s="11">
        <f>SUM(D158:D162)</f>
        <v>32</v>
      </c>
      <c r="E157" s="9">
        <f t="shared" si="1"/>
        <v>0.88888888888888884</v>
      </c>
    </row>
    <row r="158" spans="2:5" ht="15.75" thickBot="1" x14ac:dyDescent="0.3">
      <c r="B158" s="6" t="s">
        <v>133</v>
      </c>
      <c r="C158" s="14">
        <v>11</v>
      </c>
      <c r="D158" s="14">
        <v>9</v>
      </c>
      <c r="E158" s="10">
        <f t="shared" si="1"/>
        <v>0.81818181818181823</v>
      </c>
    </row>
    <row r="159" spans="2:5" ht="15.75" thickBot="1" x14ac:dyDescent="0.3">
      <c r="B159" s="6" t="s">
        <v>134</v>
      </c>
      <c r="C159" s="14">
        <v>8</v>
      </c>
      <c r="D159" s="14">
        <v>8</v>
      </c>
      <c r="E159" s="10">
        <f t="shared" si="1"/>
        <v>1</v>
      </c>
    </row>
    <row r="160" spans="2:5" ht="15.75" thickBot="1" x14ac:dyDescent="0.3">
      <c r="B160" s="6" t="s">
        <v>135</v>
      </c>
      <c r="C160" s="14">
        <v>4</v>
      </c>
      <c r="D160" s="14">
        <v>3</v>
      </c>
      <c r="E160" s="10">
        <f t="shared" ref="E160:E223" si="2">D160/C160</f>
        <v>0.75</v>
      </c>
    </row>
    <row r="161" spans="2:5" ht="15.75" thickBot="1" x14ac:dyDescent="0.3">
      <c r="B161" s="6" t="s">
        <v>136</v>
      </c>
      <c r="C161" s="14">
        <v>5</v>
      </c>
      <c r="D161" s="14">
        <v>4</v>
      </c>
      <c r="E161" s="10">
        <f t="shared" si="2"/>
        <v>0.8</v>
      </c>
    </row>
    <row r="162" spans="2:5" ht="15.75" thickBot="1" x14ac:dyDescent="0.3">
      <c r="B162" s="6" t="s">
        <v>137</v>
      </c>
      <c r="C162" s="14">
        <v>8</v>
      </c>
      <c r="D162" s="14">
        <v>8</v>
      </c>
      <c r="E162" s="10">
        <f t="shared" si="2"/>
        <v>1</v>
      </c>
    </row>
    <row r="163" spans="2:5" ht="15.75" thickBot="1" x14ac:dyDescent="0.3">
      <c r="B163" s="5" t="s">
        <v>138</v>
      </c>
      <c r="C163" s="11">
        <f t="shared" ref="C163:D163" si="3">SUM(C164:C168)</f>
        <v>45</v>
      </c>
      <c r="D163" s="11">
        <f t="shared" si="3"/>
        <v>34</v>
      </c>
      <c r="E163" s="9">
        <f t="shared" si="2"/>
        <v>0.75555555555555554</v>
      </c>
    </row>
    <row r="164" spans="2:5" ht="15.75" thickBot="1" x14ac:dyDescent="0.3">
      <c r="B164" s="6" t="s">
        <v>139</v>
      </c>
      <c r="C164" s="14">
        <v>8</v>
      </c>
      <c r="D164" s="14">
        <v>6</v>
      </c>
      <c r="E164" s="10">
        <f t="shared" si="2"/>
        <v>0.75</v>
      </c>
    </row>
    <row r="165" spans="2:5" ht="15.75" thickBot="1" x14ac:dyDescent="0.3">
      <c r="B165" s="6" t="s">
        <v>140</v>
      </c>
      <c r="C165" s="14">
        <v>10</v>
      </c>
      <c r="D165" s="14">
        <v>6</v>
      </c>
      <c r="E165" s="10">
        <f t="shared" si="2"/>
        <v>0.6</v>
      </c>
    </row>
    <row r="166" spans="2:5" ht="15.75" thickBot="1" x14ac:dyDescent="0.3">
      <c r="B166" s="6" t="s">
        <v>141</v>
      </c>
      <c r="C166" s="14">
        <v>11</v>
      </c>
      <c r="D166" s="14">
        <v>10</v>
      </c>
      <c r="E166" s="10">
        <f t="shared" si="2"/>
        <v>0.90909090909090906</v>
      </c>
    </row>
    <row r="167" spans="2:5" ht="15.75" thickBot="1" x14ac:dyDescent="0.3">
      <c r="B167" s="6" t="s">
        <v>142</v>
      </c>
      <c r="C167" s="14">
        <v>9</v>
      </c>
      <c r="D167" s="14">
        <v>7</v>
      </c>
      <c r="E167" s="10">
        <f t="shared" si="2"/>
        <v>0.77777777777777779</v>
      </c>
    </row>
    <row r="168" spans="2:5" ht="15.75" thickBot="1" x14ac:dyDescent="0.3">
      <c r="B168" s="6" t="s">
        <v>143</v>
      </c>
      <c r="C168" s="14">
        <v>7</v>
      </c>
      <c r="D168" s="14">
        <v>5</v>
      </c>
      <c r="E168" s="10">
        <f t="shared" si="2"/>
        <v>0.7142857142857143</v>
      </c>
    </row>
    <row r="169" spans="2:5" ht="15.75" thickBot="1" x14ac:dyDescent="0.3">
      <c r="B169" s="5" t="s">
        <v>144</v>
      </c>
      <c r="C169" s="11">
        <f t="shared" ref="C169:D169" si="4">SUM(C170:C174)</f>
        <v>35</v>
      </c>
      <c r="D169" s="11">
        <f t="shared" si="4"/>
        <v>22</v>
      </c>
      <c r="E169" s="9">
        <f t="shared" si="2"/>
        <v>0.62857142857142856</v>
      </c>
    </row>
    <row r="170" spans="2:5" ht="15.75" thickBot="1" x14ac:dyDescent="0.3">
      <c r="B170" s="6" t="s">
        <v>145</v>
      </c>
      <c r="C170" s="14">
        <v>5</v>
      </c>
      <c r="D170" s="14">
        <v>4</v>
      </c>
      <c r="E170" s="10">
        <f t="shared" si="2"/>
        <v>0.8</v>
      </c>
    </row>
    <row r="171" spans="2:5" ht="15.75" thickBot="1" x14ac:dyDescent="0.3">
      <c r="B171" s="6" t="s">
        <v>146</v>
      </c>
      <c r="C171" s="14">
        <v>10</v>
      </c>
      <c r="D171" s="14">
        <v>6</v>
      </c>
      <c r="E171" s="10">
        <f t="shared" si="2"/>
        <v>0.6</v>
      </c>
    </row>
    <row r="172" spans="2:5" ht="15.75" thickBot="1" x14ac:dyDescent="0.3">
      <c r="B172" s="6" t="s">
        <v>147</v>
      </c>
      <c r="C172" s="14">
        <v>9</v>
      </c>
      <c r="D172" s="14">
        <v>6</v>
      </c>
      <c r="E172" s="10">
        <f t="shared" si="2"/>
        <v>0.66666666666666663</v>
      </c>
    </row>
    <row r="173" spans="2:5" ht="15.75" thickBot="1" x14ac:dyDescent="0.3">
      <c r="B173" s="6" t="s">
        <v>148</v>
      </c>
      <c r="C173" s="14">
        <v>7</v>
      </c>
      <c r="D173" s="14">
        <v>6</v>
      </c>
      <c r="E173" s="10">
        <f t="shared" si="2"/>
        <v>0.8571428571428571</v>
      </c>
    </row>
    <row r="174" spans="2:5" ht="15.75" thickBot="1" x14ac:dyDescent="0.3">
      <c r="B174" s="6" t="s">
        <v>149</v>
      </c>
      <c r="C174" s="14">
        <v>4</v>
      </c>
      <c r="D174" s="14">
        <v>0</v>
      </c>
      <c r="E174" s="10">
        <f t="shared" si="2"/>
        <v>0</v>
      </c>
    </row>
    <row r="175" spans="2:5" ht="15.75" thickBot="1" x14ac:dyDescent="0.3">
      <c r="B175" s="5" t="s">
        <v>150</v>
      </c>
      <c r="C175" s="11">
        <f>SUM(C176:C183)</f>
        <v>86</v>
      </c>
      <c r="D175" s="11">
        <f>SUM(D176:D183)</f>
        <v>65</v>
      </c>
      <c r="E175" s="9">
        <f t="shared" si="2"/>
        <v>0.7558139534883721</v>
      </c>
    </row>
    <row r="176" spans="2:5" ht="15.75" thickBot="1" x14ac:dyDescent="0.3">
      <c r="B176" s="6" t="s">
        <v>151</v>
      </c>
      <c r="C176" s="14">
        <v>11</v>
      </c>
      <c r="D176" s="14">
        <v>7</v>
      </c>
      <c r="E176" s="10">
        <f t="shared" si="2"/>
        <v>0.63636363636363635</v>
      </c>
    </row>
    <row r="177" spans="2:5" ht="15.75" thickBot="1" x14ac:dyDescent="0.3">
      <c r="B177" s="6" t="s">
        <v>152</v>
      </c>
      <c r="C177" s="14">
        <v>11</v>
      </c>
      <c r="D177" s="14">
        <v>11</v>
      </c>
      <c r="E177" s="10">
        <f t="shared" si="2"/>
        <v>1</v>
      </c>
    </row>
    <row r="178" spans="2:5" ht="15.75" thickBot="1" x14ac:dyDescent="0.3">
      <c r="B178" s="6" t="s">
        <v>153</v>
      </c>
      <c r="C178" s="14">
        <v>11</v>
      </c>
      <c r="D178" s="14">
        <v>10</v>
      </c>
      <c r="E178" s="10">
        <f t="shared" si="2"/>
        <v>0.90909090909090906</v>
      </c>
    </row>
    <row r="179" spans="2:5" ht="15.75" thickBot="1" x14ac:dyDescent="0.3">
      <c r="B179" s="6" t="s">
        <v>154</v>
      </c>
      <c r="C179" s="14">
        <v>11</v>
      </c>
      <c r="D179" s="14">
        <v>3</v>
      </c>
      <c r="E179" s="10">
        <f t="shared" si="2"/>
        <v>0.27272727272727271</v>
      </c>
    </row>
    <row r="180" spans="2:5" ht="15.75" thickBot="1" x14ac:dyDescent="0.3">
      <c r="B180" s="6" t="s">
        <v>155</v>
      </c>
      <c r="C180" s="14">
        <v>9</v>
      </c>
      <c r="D180" s="14">
        <v>8</v>
      </c>
      <c r="E180" s="10">
        <f t="shared" si="2"/>
        <v>0.88888888888888884</v>
      </c>
    </row>
    <row r="181" spans="2:5" ht="15.75" thickBot="1" x14ac:dyDescent="0.3">
      <c r="B181" s="6" t="s">
        <v>156</v>
      </c>
      <c r="C181" s="14">
        <v>11</v>
      </c>
      <c r="D181" s="14">
        <v>7</v>
      </c>
      <c r="E181" s="10">
        <f t="shared" si="2"/>
        <v>0.63636363636363635</v>
      </c>
    </row>
    <row r="182" spans="2:5" ht="15.75" thickBot="1" x14ac:dyDescent="0.3">
      <c r="B182" s="6" t="s">
        <v>157</v>
      </c>
      <c r="C182" s="14">
        <v>11</v>
      </c>
      <c r="D182" s="14">
        <v>9</v>
      </c>
      <c r="E182" s="10">
        <f t="shared" si="2"/>
        <v>0.81818181818181823</v>
      </c>
    </row>
    <row r="183" spans="2:5" ht="15.75" thickBot="1" x14ac:dyDescent="0.3">
      <c r="B183" s="6" t="s">
        <v>158</v>
      </c>
      <c r="C183" s="14">
        <v>11</v>
      </c>
      <c r="D183" s="14">
        <v>10</v>
      </c>
      <c r="E183" s="10">
        <f t="shared" si="2"/>
        <v>0.90909090909090906</v>
      </c>
    </row>
    <row r="184" spans="2:5" ht="15.75" thickBot="1" x14ac:dyDescent="0.3">
      <c r="B184" s="5" t="s">
        <v>159</v>
      </c>
      <c r="C184" s="11">
        <f>SUM(C185:C196)</f>
        <v>83</v>
      </c>
      <c r="D184" s="11">
        <f>SUM(D185:D196)</f>
        <v>66</v>
      </c>
      <c r="E184" s="9">
        <f t="shared" si="2"/>
        <v>0.79518072289156627</v>
      </c>
    </row>
    <row r="185" spans="2:5" ht="15.75" thickBot="1" x14ac:dyDescent="0.3">
      <c r="B185" s="6" t="s">
        <v>160</v>
      </c>
      <c r="C185" s="14">
        <v>9</v>
      </c>
      <c r="D185" s="14">
        <v>7</v>
      </c>
      <c r="E185" s="10">
        <f t="shared" si="2"/>
        <v>0.77777777777777779</v>
      </c>
    </row>
    <row r="186" spans="2:5" ht="15.75" thickBot="1" x14ac:dyDescent="0.3">
      <c r="B186" s="6" t="s">
        <v>161</v>
      </c>
      <c r="C186" s="14">
        <v>7</v>
      </c>
      <c r="D186" s="14">
        <v>7</v>
      </c>
      <c r="E186" s="10">
        <f t="shared" si="2"/>
        <v>1</v>
      </c>
    </row>
    <row r="187" spans="2:5" ht="15.75" thickBot="1" x14ac:dyDescent="0.3">
      <c r="B187" s="6" t="s">
        <v>162</v>
      </c>
      <c r="C187" s="14">
        <v>9</v>
      </c>
      <c r="D187" s="14">
        <v>8</v>
      </c>
      <c r="E187" s="10">
        <f t="shared" si="2"/>
        <v>0.88888888888888884</v>
      </c>
    </row>
    <row r="188" spans="2:5" ht="15.75" thickBot="1" x14ac:dyDescent="0.3">
      <c r="B188" s="6" t="s">
        <v>163</v>
      </c>
      <c r="C188" s="14">
        <v>3</v>
      </c>
      <c r="D188" s="14">
        <v>3</v>
      </c>
      <c r="E188" s="10">
        <f t="shared" si="2"/>
        <v>1</v>
      </c>
    </row>
    <row r="189" spans="2:5" ht="15.75" thickBot="1" x14ac:dyDescent="0.3">
      <c r="B189" s="7" t="s">
        <v>164</v>
      </c>
      <c r="C189" s="14">
        <v>6</v>
      </c>
      <c r="D189" s="14">
        <v>3</v>
      </c>
      <c r="E189" s="10">
        <f t="shared" si="2"/>
        <v>0.5</v>
      </c>
    </row>
    <row r="190" spans="2:5" ht="15.75" thickBot="1" x14ac:dyDescent="0.3">
      <c r="B190" s="6" t="s">
        <v>165</v>
      </c>
      <c r="C190" s="14">
        <v>11</v>
      </c>
      <c r="D190" s="14">
        <v>5</v>
      </c>
      <c r="E190" s="10">
        <f t="shared" si="2"/>
        <v>0.45454545454545453</v>
      </c>
    </row>
    <row r="191" spans="2:5" ht="15.75" thickBot="1" x14ac:dyDescent="0.3">
      <c r="B191" s="6" t="s">
        <v>166</v>
      </c>
      <c r="C191" s="14">
        <v>10</v>
      </c>
      <c r="D191" s="14">
        <v>8</v>
      </c>
      <c r="E191" s="10">
        <f t="shared" si="2"/>
        <v>0.8</v>
      </c>
    </row>
    <row r="192" spans="2:5" ht="15.75" thickBot="1" x14ac:dyDescent="0.3">
      <c r="B192" s="6" t="s">
        <v>167</v>
      </c>
      <c r="C192" s="14">
        <v>11</v>
      </c>
      <c r="D192" s="14">
        <v>11</v>
      </c>
      <c r="E192" s="10">
        <f t="shared" si="2"/>
        <v>1</v>
      </c>
    </row>
    <row r="193" spans="2:5" ht="15.75" thickBot="1" x14ac:dyDescent="0.3">
      <c r="B193" s="6" t="s">
        <v>168</v>
      </c>
      <c r="C193" s="14">
        <v>6</v>
      </c>
      <c r="D193" s="14">
        <v>6</v>
      </c>
      <c r="E193" s="10">
        <f t="shared" si="2"/>
        <v>1</v>
      </c>
    </row>
    <row r="194" spans="2:5" ht="15.75" thickBot="1" x14ac:dyDescent="0.3">
      <c r="B194" s="6" t="s">
        <v>169</v>
      </c>
      <c r="C194" s="14">
        <v>5</v>
      </c>
      <c r="D194" s="14">
        <v>4</v>
      </c>
      <c r="E194" s="10">
        <f t="shared" si="2"/>
        <v>0.8</v>
      </c>
    </row>
    <row r="195" spans="2:5" ht="15.75" thickBot="1" x14ac:dyDescent="0.3">
      <c r="B195" s="6" t="s">
        <v>170</v>
      </c>
      <c r="C195" s="14">
        <v>2</v>
      </c>
      <c r="D195" s="14">
        <v>1</v>
      </c>
      <c r="E195" s="10">
        <f t="shared" si="2"/>
        <v>0.5</v>
      </c>
    </row>
    <row r="196" spans="2:5" ht="15.75" thickBot="1" x14ac:dyDescent="0.3">
      <c r="B196" s="6" t="s">
        <v>171</v>
      </c>
      <c r="C196" s="14">
        <v>4</v>
      </c>
      <c r="D196" s="14">
        <v>3</v>
      </c>
      <c r="E196" s="10">
        <f t="shared" si="2"/>
        <v>0.75</v>
      </c>
    </row>
    <row r="197" spans="2:5" ht="15.75" thickBot="1" x14ac:dyDescent="0.3">
      <c r="B197" s="5" t="s">
        <v>172</v>
      </c>
      <c r="C197" s="11">
        <f>SUM(C198:C213)</f>
        <v>149</v>
      </c>
      <c r="D197" s="11">
        <f>SUM(D198:D213)</f>
        <v>144</v>
      </c>
      <c r="E197" s="9">
        <f t="shared" si="2"/>
        <v>0.96644295302013428</v>
      </c>
    </row>
    <row r="198" spans="2:5" ht="15.75" thickBot="1" x14ac:dyDescent="0.3">
      <c r="B198" s="6" t="s">
        <v>173</v>
      </c>
      <c r="C198" s="14">
        <v>11</v>
      </c>
      <c r="D198" s="14">
        <v>10</v>
      </c>
      <c r="E198" s="10">
        <f t="shared" si="2"/>
        <v>0.90909090909090906</v>
      </c>
    </row>
    <row r="199" spans="2:5" ht="15.75" thickBot="1" x14ac:dyDescent="0.3">
      <c r="B199" s="6" t="s">
        <v>174</v>
      </c>
      <c r="C199" s="14">
        <v>11</v>
      </c>
      <c r="D199" s="14">
        <v>11</v>
      </c>
      <c r="E199" s="10">
        <f t="shared" si="2"/>
        <v>1</v>
      </c>
    </row>
    <row r="200" spans="2:5" ht="15.75" thickBot="1" x14ac:dyDescent="0.3">
      <c r="B200" s="6" t="s">
        <v>175</v>
      </c>
      <c r="C200" s="14">
        <v>10</v>
      </c>
      <c r="D200" s="14">
        <v>10</v>
      </c>
      <c r="E200" s="10">
        <f t="shared" si="2"/>
        <v>1</v>
      </c>
    </row>
    <row r="201" spans="2:5" ht="15.75" thickBot="1" x14ac:dyDescent="0.3">
      <c r="B201" s="6" t="s">
        <v>176</v>
      </c>
      <c r="C201" s="14">
        <v>10</v>
      </c>
      <c r="D201" s="14">
        <v>10</v>
      </c>
      <c r="E201" s="10">
        <f t="shared" si="2"/>
        <v>1</v>
      </c>
    </row>
    <row r="202" spans="2:5" ht="15.75" thickBot="1" x14ac:dyDescent="0.3">
      <c r="B202" s="6" t="s">
        <v>177</v>
      </c>
      <c r="C202" s="14">
        <v>11</v>
      </c>
      <c r="D202" s="14">
        <v>11</v>
      </c>
      <c r="E202" s="10">
        <f t="shared" si="2"/>
        <v>1</v>
      </c>
    </row>
    <row r="203" spans="2:5" ht="15.75" thickBot="1" x14ac:dyDescent="0.3">
      <c r="B203" s="6" t="s">
        <v>178</v>
      </c>
      <c r="C203" s="14">
        <v>9</v>
      </c>
      <c r="D203" s="14">
        <v>9</v>
      </c>
      <c r="E203" s="10">
        <f t="shared" si="2"/>
        <v>1</v>
      </c>
    </row>
    <row r="204" spans="2:5" ht="15.75" thickBot="1" x14ac:dyDescent="0.3">
      <c r="B204" s="6" t="s">
        <v>179</v>
      </c>
      <c r="C204" s="14">
        <v>11</v>
      </c>
      <c r="D204" s="14">
        <v>10</v>
      </c>
      <c r="E204" s="10">
        <f t="shared" si="2"/>
        <v>0.90909090909090906</v>
      </c>
    </row>
    <row r="205" spans="2:5" ht="15.75" thickBot="1" x14ac:dyDescent="0.3">
      <c r="B205" s="6" t="s">
        <v>180</v>
      </c>
      <c r="C205" s="14">
        <v>3</v>
      </c>
      <c r="D205" s="14">
        <v>3</v>
      </c>
      <c r="E205" s="10">
        <f t="shared" si="2"/>
        <v>1</v>
      </c>
    </row>
    <row r="206" spans="2:5" ht="15.75" thickBot="1" x14ac:dyDescent="0.3">
      <c r="B206" s="6" t="s">
        <v>181</v>
      </c>
      <c r="C206" s="14">
        <v>6</v>
      </c>
      <c r="D206" s="14">
        <v>6</v>
      </c>
      <c r="E206" s="10">
        <f t="shared" si="2"/>
        <v>1</v>
      </c>
    </row>
    <row r="207" spans="2:5" ht="15.75" thickBot="1" x14ac:dyDescent="0.3">
      <c r="B207" s="6" t="s">
        <v>182</v>
      </c>
      <c r="C207" s="14">
        <v>9</v>
      </c>
      <c r="D207" s="14">
        <v>8</v>
      </c>
      <c r="E207" s="10">
        <f t="shared" si="2"/>
        <v>0.88888888888888884</v>
      </c>
    </row>
    <row r="208" spans="2:5" ht="15.75" thickBot="1" x14ac:dyDescent="0.3">
      <c r="B208" s="6" t="s">
        <v>183</v>
      </c>
      <c r="C208" s="14">
        <v>11</v>
      </c>
      <c r="D208" s="14">
        <v>11</v>
      </c>
      <c r="E208" s="10">
        <f t="shared" si="2"/>
        <v>1</v>
      </c>
    </row>
    <row r="209" spans="2:5" ht="15.75" thickBot="1" x14ac:dyDescent="0.3">
      <c r="B209" s="6" t="s">
        <v>184</v>
      </c>
      <c r="C209" s="14">
        <v>9</v>
      </c>
      <c r="D209" s="14">
        <v>8</v>
      </c>
      <c r="E209" s="10">
        <f t="shared" si="2"/>
        <v>0.88888888888888884</v>
      </c>
    </row>
    <row r="210" spans="2:5" ht="15.75" thickBot="1" x14ac:dyDescent="0.3">
      <c r="B210" s="6" t="s">
        <v>185</v>
      </c>
      <c r="C210" s="14">
        <v>5</v>
      </c>
      <c r="D210" s="14">
        <v>5</v>
      </c>
      <c r="E210" s="10">
        <f t="shared" si="2"/>
        <v>1</v>
      </c>
    </row>
    <row r="211" spans="2:5" ht="15.75" thickBot="1" x14ac:dyDescent="0.3">
      <c r="B211" s="6" t="s">
        <v>186</v>
      </c>
      <c r="C211" s="14">
        <v>11</v>
      </c>
      <c r="D211" s="14">
        <v>11</v>
      </c>
      <c r="E211" s="10">
        <f t="shared" si="2"/>
        <v>1</v>
      </c>
    </row>
    <row r="212" spans="2:5" ht="15.75" thickBot="1" x14ac:dyDescent="0.3">
      <c r="B212" s="6" t="s">
        <v>187</v>
      </c>
      <c r="C212" s="14">
        <v>11</v>
      </c>
      <c r="D212" s="14">
        <v>11</v>
      </c>
      <c r="E212" s="10">
        <f t="shared" si="2"/>
        <v>1</v>
      </c>
    </row>
    <row r="213" spans="2:5" ht="15.75" thickBot="1" x14ac:dyDescent="0.3">
      <c r="B213" s="6" t="s">
        <v>188</v>
      </c>
      <c r="C213" s="14">
        <v>11</v>
      </c>
      <c r="D213" s="14">
        <v>10</v>
      </c>
      <c r="E213" s="10">
        <f t="shared" si="2"/>
        <v>0.90909090909090906</v>
      </c>
    </row>
    <row r="214" spans="2:5" ht="15.75" thickBot="1" x14ac:dyDescent="0.3">
      <c r="B214" s="5" t="s">
        <v>189</v>
      </c>
      <c r="C214" s="11">
        <f>SUM(C215:C226)</f>
        <v>83</v>
      </c>
      <c r="D214" s="11">
        <f>SUM(D215:D226)</f>
        <v>55</v>
      </c>
      <c r="E214" s="9">
        <f t="shared" si="2"/>
        <v>0.66265060240963858</v>
      </c>
    </row>
    <row r="215" spans="2:5" ht="15.75" thickBot="1" x14ac:dyDescent="0.3">
      <c r="B215" s="6" t="s">
        <v>190</v>
      </c>
      <c r="C215" s="14">
        <v>11</v>
      </c>
      <c r="D215" s="14">
        <v>8</v>
      </c>
      <c r="E215" s="10">
        <f t="shared" si="2"/>
        <v>0.72727272727272729</v>
      </c>
    </row>
    <row r="216" spans="2:5" ht="15.75" thickBot="1" x14ac:dyDescent="0.3">
      <c r="B216" s="6" t="s">
        <v>191</v>
      </c>
      <c r="C216" s="14">
        <v>6</v>
      </c>
      <c r="D216" s="14">
        <v>6</v>
      </c>
      <c r="E216" s="10">
        <f t="shared" si="2"/>
        <v>1</v>
      </c>
    </row>
    <row r="217" spans="2:5" ht="15.75" thickBot="1" x14ac:dyDescent="0.3">
      <c r="B217" s="6" t="s">
        <v>192</v>
      </c>
      <c r="C217" s="14">
        <v>10</v>
      </c>
      <c r="D217" s="14">
        <v>7</v>
      </c>
      <c r="E217" s="10">
        <f t="shared" si="2"/>
        <v>0.7</v>
      </c>
    </row>
    <row r="218" spans="2:5" ht="15.75" thickBot="1" x14ac:dyDescent="0.3">
      <c r="B218" s="6" t="s">
        <v>193</v>
      </c>
      <c r="C218" s="14">
        <v>11</v>
      </c>
      <c r="D218" s="14">
        <v>3</v>
      </c>
      <c r="E218" s="10">
        <f t="shared" si="2"/>
        <v>0.27272727272727271</v>
      </c>
    </row>
    <row r="219" spans="2:5" ht="15.75" thickBot="1" x14ac:dyDescent="0.3">
      <c r="B219" s="6" t="s">
        <v>194</v>
      </c>
      <c r="C219" s="14">
        <v>10</v>
      </c>
      <c r="D219" s="14">
        <v>5</v>
      </c>
      <c r="E219" s="10">
        <f t="shared" si="2"/>
        <v>0.5</v>
      </c>
    </row>
    <row r="220" spans="2:5" ht="15.75" thickBot="1" x14ac:dyDescent="0.3">
      <c r="B220" s="6" t="s">
        <v>195</v>
      </c>
      <c r="C220" s="14">
        <v>5</v>
      </c>
      <c r="D220" s="14">
        <v>3</v>
      </c>
      <c r="E220" s="10">
        <f t="shared" si="2"/>
        <v>0.6</v>
      </c>
    </row>
    <row r="221" spans="2:5" ht="15.75" thickBot="1" x14ac:dyDescent="0.3">
      <c r="B221" s="6" t="s">
        <v>196</v>
      </c>
      <c r="C221" s="14">
        <v>9</v>
      </c>
      <c r="D221" s="14">
        <v>8</v>
      </c>
      <c r="E221" s="10">
        <f t="shared" si="2"/>
        <v>0.88888888888888884</v>
      </c>
    </row>
    <row r="222" spans="2:5" ht="15.75" thickBot="1" x14ac:dyDescent="0.3">
      <c r="B222" s="6" t="s">
        <v>197</v>
      </c>
      <c r="C222" s="14">
        <v>6</v>
      </c>
      <c r="D222" s="14">
        <v>4</v>
      </c>
      <c r="E222" s="10">
        <f t="shared" si="2"/>
        <v>0.66666666666666663</v>
      </c>
    </row>
    <row r="223" spans="2:5" ht="15.75" thickBot="1" x14ac:dyDescent="0.3">
      <c r="B223" s="6" t="s">
        <v>198</v>
      </c>
      <c r="C223" s="14">
        <v>4</v>
      </c>
      <c r="D223" s="14">
        <v>3</v>
      </c>
      <c r="E223" s="10">
        <f t="shared" si="2"/>
        <v>0.75</v>
      </c>
    </row>
    <row r="224" spans="2:5" ht="15.75" thickBot="1" x14ac:dyDescent="0.3">
      <c r="B224" s="6" t="s">
        <v>199</v>
      </c>
      <c r="C224" s="14">
        <v>4</v>
      </c>
      <c r="D224" s="14">
        <v>4</v>
      </c>
      <c r="E224" s="10">
        <f t="shared" ref="E224:E287" si="5">D224/C224</f>
        <v>1</v>
      </c>
    </row>
    <row r="225" spans="2:5" ht="15.75" thickBot="1" x14ac:dyDescent="0.3">
      <c r="B225" s="6" t="s">
        <v>200</v>
      </c>
      <c r="C225" s="14">
        <v>4</v>
      </c>
      <c r="D225" s="14">
        <v>2</v>
      </c>
      <c r="E225" s="10">
        <f t="shared" si="5"/>
        <v>0.5</v>
      </c>
    </row>
    <row r="226" spans="2:5" ht="15.75" thickBot="1" x14ac:dyDescent="0.3">
      <c r="B226" s="6" t="s">
        <v>201</v>
      </c>
      <c r="C226" s="14">
        <v>3</v>
      </c>
      <c r="D226" s="14">
        <v>2</v>
      </c>
      <c r="E226" s="10">
        <f t="shared" si="5"/>
        <v>0.66666666666666663</v>
      </c>
    </row>
    <row r="227" spans="2:5" ht="15.75" thickBot="1" x14ac:dyDescent="0.3">
      <c r="B227" s="5" t="s">
        <v>202</v>
      </c>
      <c r="C227" s="11">
        <f>SUM(C228:C241)</f>
        <v>120</v>
      </c>
      <c r="D227" s="11">
        <f>SUM(D228:D241)</f>
        <v>104</v>
      </c>
      <c r="E227" s="9">
        <f t="shared" si="5"/>
        <v>0.8666666666666667</v>
      </c>
    </row>
    <row r="228" spans="2:5" ht="15.75" thickBot="1" x14ac:dyDescent="0.3">
      <c r="B228" s="6" t="s">
        <v>203</v>
      </c>
      <c r="C228" s="14">
        <v>11</v>
      </c>
      <c r="D228" s="14">
        <v>11</v>
      </c>
      <c r="E228" s="10">
        <f t="shared" si="5"/>
        <v>1</v>
      </c>
    </row>
    <row r="229" spans="2:5" ht="15.75" thickBot="1" x14ac:dyDescent="0.3">
      <c r="B229" s="6" t="s">
        <v>204</v>
      </c>
      <c r="C229" s="14">
        <v>10</v>
      </c>
      <c r="D229" s="14">
        <v>9</v>
      </c>
      <c r="E229" s="10">
        <f t="shared" si="5"/>
        <v>0.9</v>
      </c>
    </row>
    <row r="230" spans="2:5" ht="15.75" thickBot="1" x14ac:dyDescent="0.3">
      <c r="B230" s="6" t="s">
        <v>205</v>
      </c>
      <c r="C230" s="14">
        <v>8</v>
      </c>
      <c r="D230" s="14">
        <v>6</v>
      </c>
      <c r="E230" s="10">
        <f t="shared" si="5"/>
        <v>0.75</v>
      </c>
    </row>
    <row r="231" spans="2:5" ht="15.75" thickBot="1" x14ac:dyDescent="0.3">
      <c r="B231" s="6" t="s">
        <v>206</v>
      </c>
      <c r="C231" s="14">
        <v>9</v>
      </c>
      <c r="D231" s="14">
        <v>9</v>
      </c>
      <c r="E231" s="10">
        <f t="shared" si="5"/>
        <v>1</v>
      </c>
    </row>
    <row r="232" spans="2:5" ht="15.75" thickBot="1" x14ac:dyDescent="0.3">
      <c r="B232" s="6" t="s">
        <v>207</v>
      </c>
      <c r="C232" s="14">
        <v>8</v>
      </c>
      <c r="D232" s="14">
        <v>7</v>
      </c>
      <c r="E232" s="10">
        <f t="shared" si="5"/>
        <v>0.875</v>
      </c>
    </row>
    <row r="233" spans="2:5" ht="15.75" thickBot="1" x14ac:dyDescent="0.3">
      <c r="B233" s="6" t="s">
        <v>208</v>
      </c>
      <c r="C233" s="14">
        <v>7</v>
      </c>
      <c r="D233" s="14">
        <v>7</v>
      </c>
      <c r="E233" s="10">
        <f t="shared" si="5"/>
        <v>1</v>
      </c>
    </row>
    <row r="234" spans="2:5" ht="15.75" thickBot="1" x14ac:dyDescent="0.3">
      <c r="B234" s="6" t="s">
        <v>209</v>
      </c>
      <c r="C234" s="14">
        <v>10</v>
      </c>
      <c r="D234" s="14">
        <v>6</v>
      </c>
      <c r="E234" s="10">
        <f t="shared" si="5"/>
        <v>0.6</v>
      </c>
    </row>
    <row r="235" spans="2:5" ht="15.75" thickBot="1" x14ac:dyDescent="0.3">
      <c r="B235" s="6" t="s">
        <v>210</v>
      </c>
      <c r="C235" s="14">
        <v>3</v>
      </c>
      <c r="D235" s="14">
        <v>1</v>
      </c>
      <c r="E235" s="10">
        <f t="shared" si="5"/>
        <v>0.33333333333333331</v>
      </c>
    </row>
    <row r="236" spans="2:5" ht="15.75" thickBot="1" x14ac:dyDescent="0.3">
      <c r="B236" s="6" t="s">
        <v>211</v>
      </c>
      <c r="C236" s="14">
        <v>5</v>
      </c>
      <c r="D236" s="14">
        <v>4</v>
      </c>
      <c r="E236" s="10">
        <f t="shared" si="5"/>
        <v>0.8</v>
      </c>
    </row>
    <row r="237" spans="2:5" ht="15.75" thickBot="1" x14ac:dyDescent="0.3">
      <c r="B237" s="6" t="s">
        <v>212</v>
      </c>
      <c r="C237" s="14">
        <v>9</v>
      </c>
      <c r="D237" s="14">
        <v>6</v>
      </c>
      <c r="E237" s="10">
        <f t="shared" si="5"/>
        <v>0.66666666666666663</v>
      </c>
    </row>
    <row r="238" spans="2:5" ht="15.75" thickBot="1" x14ac:dyDescent="0.3">
      <c r="B238" s="6" t="s">
        <v>213</v>
      </c>
      <c r="C238" s="14">
        <v>11</v>
      </c>
      <c r="D238" s="14">
        <v>10</v>
      </c>
      <c r="E238" s="10">
        <f t="shared" si="5"/>
        <v>0.90909090909090906</v>
      </c>
    </row>
    <row r="239" spans="2:5" ht="15.75" thickBot="1" x14ac:dyDescent="0.3">
      <c r="B239" s="6" t="s">
        <v>214</v>
      </c>
      <c r="C239" s="14">
        <v>7</v>
      </c>
      <c r="D239" s="14">
        <v>6</v>
      </c>
      <c r="E239" s="10">
        <f t="shared" si="5"/>
        <v>0.8571428571428571</v>
      </c>
    </row>
    <row r="240" spans="2:5" ht="15.75" thickBot="1" x14ac:dyDescent="0.3">
      <c r="B240" s="6" t="s">
        <v>215</v>
      </c>
      <c r="C240" s="14">
        <v>11</v>
      </c>
      <c r="D240" s="14">
        <v>11</v>
      </c>
      <c r="E240" s="10">
        <f t="shared" si="5"/>
        <v>1</v>
      </c>
    </row>
    <row r="241" spans="2:5" ht="15.75" thickBot="1" x14ac:dyDescent="0.3">
      <c r="B241" s="6" t="s">
        <v>216</v>
      </c>
      <c r="C241" s="14">
        <v>11</v>
      </c>
      <c r="D241" s="14">
        <v>11</v>
      </c>
      <c r="E241" s="10">
        <f t="shared" si="5"/>
        <v>1</v>
      </c>
    </row>
    <row r="242" spans="2:5" ht="15.75" thickBot="1" x14ac:dyDescent="0.3">
      <c r="B242" s="5" t="s">
        <v>217</v>
      </c>
      <c r="C242" s="11">
        <f>SUM(C243:C273)</f>
        <v>233</v>
      </c>
      <c r="D242" s="11">
        <f>SUM(D243:D273)</f>
        <v>203</v>
      </c>
      <c r="E242" s="9">
        <f t="shared" si="5"/>
        <v>0.871244635193133</v>
      </c>
    </row>
    <row r="243" spans="2:5" ht="15.75" thickBot="1" x14ac:dyDescent="0.3">
      <c r="B243" s="6" t="s">
        <v>218</v>
      </c>
      <c r="C243" s="14">
        <v>11</v>
      </c>
      <c r="D243" s="14">
        <v>10</v>
      </c>
      <c r="E243" s="10">
        <f t="shared" si="5"/>
        <v>0.90909090909090906</v>
      </c>
    </row>
    <row r="244" spans="2:5" ht="15.75" thickBot="1" x14ac:dyDescent="0.3">
      <c r="B244" s="6" t="s">
        <v>219</v>
      </c>
      <c r="C244" s="14">
        <v>10</v>
      </c>
      <c r="D244" s="14">
        <v>10</v>
      </c>
      <c r="E244" s="10">
        <f t="shared" si="5"/>
        <v>1</v>
      </c>
    </row>
    <row r="245" spans="2:5" ht="15.75" thickBot="1" x14ac:dyDescent="0.3">
      <c r="B245" s="6" t="s">
        <v>220</v>
      </c>
      <c r="C245" s="14">
        <v>11</v>
      </c>
      <c r="D245" s="14">
        <v>7</v>
      </c>
      <c r="E245" s="10">
        <f t="shared" si="5"/>
        <v>0.63636363636363635</v>
      </c>
    </row>
    <row r="246" spans="2:5" ht="15.75" thickBot="1" x14ac:dyDescent="0.3">
      <c r="B246" s="6" t="s">
        <v>221</v>
      </c>
      <c r="C246" s="14">
        <v>9</v>
      </c>
      <c r="D246" s="14">
        <v>8</v>
      </c>
      <c r="E246" s="10">
        <f t="shared" si="5"/>
        <v>0.88888888888888884</v>
      </c>
    </row>
    <row r="247" spans="2:5" ht="15.75" thickBot="1" x14ac:dyDescent="0.3">
      <c r="B247" s="6" t="s">
        <v>222</v>
      </c>
      <c r="C247" s="14">
        <v>7</v>
      </c>
      <c r="D247" s="14">
        <v>5</v>
      </c>
      <c r="E247" s="10">
        <f t="shared" si="5"/>
        <v>0.7142857142857143</v>
      </c>
    </row>
    <row r="248" spans="2:5" ht="15.75" thickBot="1" x14ac:dyDescent="0.3">
      <c r="B248" s="6" t="s">
        <v>223</v>
      </c>
      <c r="C248" s="14">
        <v>8</v>
      </c>
      <c r="D248" s="14">
        <v>8</v>
      </c>
      <c r="E248" s="10">
        <f t="shared" si="5"/>
        <v>1</v>
      </c>
    </row>
    <row r="249" spans="2:5" ht="15.75" thickBot="1" x14ac:dyDescent="0.3">
      <c r="B249" s="6" t="s">
        <v>224</v>
      </c>
      <c r="C249" s="14">
        <v>5</v>
      </c>
      <c r="D249" s="14">
        <v>5</v>
      </c>
      <c r="E249" s="10">
        <f t="shared" si="5"/>
        <v>1</v>
      </c>
    </row>
    <row r="250" spans="2:5" ht="15.75" thickBot="1" x14ac:dyDescent="0.3">
      <c r="B250" s="6" t="s">
        <v>225</v>
      </c>
      <c r="C250" s="14">
        <v>6</v>
      </c>
      <c r="D250" s="14">
        <v>5</v>
      </c>
      <c r="E250" s="10">
        <f t="shared" si="5"/>
        <v>0.83333333333333337</v>
      </c>
    </row>
    <row r="251" spans="2:5" ht="15.75" thickBot="1" x14ac:dyDescent="0.3">
      <c r="B251" s="6" t="s">
        <v>226</v>
      </c>
      <c r="C251" s="14">
        <v>9</v>
      </c>
      <c r="D251" s="14">
        <v>9</v>
      </c>
      <c r="E251" s="10">
        <f t="shared" si="5"/>
        <v>1</v>
      </c>
    </row>
    <row r="252" spans="2:5" ht="15.75" thickBot="1" x14ac:dyDescent="0.3">
      <c r="B252" s="6" t="s">
        <v>227</v>
      </c>
      <c r="C252" s="14">
        <v>10</v>
      </c>
      <c r="D252" s="14">
        <v>9</v>
      </c>
      <c r="E252" s="10">
        <f t="shared" si="5"/>
        <v>0.9</v>
      </c>
    </row>
    <row r="253" spans="2:5" ht="15.75" thickBot="1" x14ac:dyDescent="0.3">
      <c r="B253" s="6" t="s">
        <v>228</v>
      </c>
      <c r="C253" s="14">
        <v>6</v>
      </c>
      <c r="D253" s="14">
        <v>5</v>
      </c>
      <c r="E253" s="10">
        <f t="shared" si="5"/>
        <v>0.83333333333333337</v>
      </c>
    </row>
    <row r="254" spans="2:5" ht="15.75" thickBot="1" x14ac:dyDescent="0.3">
      <c r="B254" s="6" t="s">
        <v>229</v>
      </c>
      <c r="C254" s="14">
        <v>8</v>
      </c>
      <c r="D254" s="14">
        <v>7</v>
      </c>
      <c r="E254" s="10">
        <f t="shared" si="5"/>
        <v>0.875</v>
      </c>
    </row>
    <row r="255" spans="2:5" ht="15.75" thickBot="1" x14ac:dyDescent="0.3">
      <c r="B255" s="6" t="s">
        <v>230</v>
      </c>
      <c r="C255" s="14">
        <v>9</v>
      </c>
      <c r="D255" s="14">
        <v>8</v>
      </c>
      <c r="E255" s="10">
        <f t="shared" si="5"/>
        <v>0.88888888888888884</v>
      </c>
    </row>
    <row r="256" spans="2:5" ht="15.75" thickBot="1" x14ac:dyDescent="0.3">
      <c r="B256" s="6" t="s">
        <v>231</v>
      </c>
      <c r="C256" s="14">
        <v>6</v>
      </c>
      <c r="D256" s="14">
        <v>5</v>
      </c>
      <c r="E256" s="10">
        <f t="shared" si="5"/>
        <v>0.83333333333333337</v>
      </c>
    </row>
    <row r="257" spans="2:5" ht="15.75" thickBot="1" x14ac:dyDescent="0.3">
      <c r="B257" s="6" t="s">
        <v>232</v>
      </c>
      <c r="C257" s="14">
        <v>5</v>
      </c>
      <c r="D257" s="14">
        <v>4</v>
      </c>
      <c r="E257" s="10">
        <f t="shared" si="5"/>
        <v>0.8</v>
      </c>
    </row>
    <row r="258" spans="2:5" ht="15.75" thickBot="1" x14ac:dyDescent="0.3">
      <c r="B258" s="6" t="s">
        <v>233</v>
      </c>
      <c r="C258" s="14">
        <v>7</v>
      </c>
      <c r="D258" s="14">
        <v>6</v>
      </c>
      <c r="E258" s="10">
        <f t="shared" si="5"/>
        <v>0.8571428571428571</v>
      </c>
    </row>
    <row r="259" spans="2:5" ht="15.75" thickBot="1" x14ac:dyDescent="0.3">
      <c r="B259" s="6" t="s">
        <v>234</v>
      </c>
      <c r="C259" s="14">
        <v>8</v>
      </c>
      <c r="D259" s="14">
        <v>7</v>
      </c>
      <c r="E259" s="10">
        <f t="shared" si="5"/>
        <v>0.875</v>
      </c>
    </row>
    <row r="260" spans="2:5" ht="15.75" thickBot="1" x14ac:dyDescent="0.3">
      <c r="B260" s="6" t="s">
        <v>235</v>
      </c>
      <c r="C260" s="14">
        <v>9</v>
      </c>
      <c r="D260" s="14">
        <v>9</v>
      </c>
      <c r="E260" s="10">
        <f t="shared" si="5"/>
        <v>1</v>
      </c>
    </row>
    <row r="261" spans="2:5" ht="15.75" thickBot="1" x14ac:dyDescent="0.3">
      <c r="B261" s="6" t="s">
        <v>236</v>
      </c>
      <c r="C261" s="14">
        <v>6</v>
      </c>
      <c r="D261" s="14">
        <v>4</v>
      </c>
      <c r="E261" s="10">
        <f t="shared" si="5"/>
        <v>0.66666666666666663</v>
      </c>
    </row>
    <row r="262" spans="2:5" ht="15.75" thickBot="1" x14ac:dyDescent="0.3">
      <c r="B262" s="6" t="s">
        <v>237</v>
      </c>
      <c r="C262" s="14">
        <v>6</v>
      </c>
      <c r="D262" s="14">
        <v>6</v>
      </c>
      <c r="E262" s="10">
        <f t="shared" si="5"/>
        <v>1</v>
      </c>
    </row>
    <row r="263" spans="2:5" ht="15.75" thickBot="1" x14ac:dyDescent="0.3">
      <c r="B263" s="6" t="s">
        <v>238</v>
      </c>
      <c r="C263" s="14">
        <v>11</v>
      </c>
      <c r="D263" s="14">
        <v>9</v>
      </c>
      <c r="E263" s="10">
        <f t="shared" si="5"/>
        <v>0.81818181818181823</v>
      </c>
    </row>
    <row r="264" spans="2:5" ht="15.75" thickBot="1" x14ac:dyDescent="0.3">
      <c r="B264" s="6" t="s">
        <v>239</v>
      </c>
      <c r="C264" s="14">
        <v>10</v>
      </c>
      <c r="D264" s="14">
        <v>7</v>
      </c>
      <c r="E264" s="10">
        <f t="shared" si="5"/>
        <v>0.7</v>
      </c>
    </row>
    <row r="265" spans="2:5" ht="15.75" thickBot="1" x14ac:dyDescent="0.3">
      <c r="B265" s="6" t="s">
        <v>240</v>
      </c>
      <c r="C265" s="14">
        <v>7</v>
      </c>
      <c r="D265" s="14">
        <v>6</v>
      </c>
      <c r="E265" s="10">
        <f t="shared" si="5"/>
        <v>0.8571428571428571</v>
      </c>
    </row>
    <row r="266" spans="2:5" ht="15.75" thickBot="1" x14ac:dyDescent="0.3">
      <c r="B266" s="6" t="s">
        <v>241</v>
      </c>
      <c r="C266" s="14">
        <v>5</v>
      </c>
      <c r="D266" s="14">
        <v>5</v>
      </c>
      <c r="E266" s="10">
        <f t="shared" si="5"/>
        <v>1</v>
      </c>
    </row>
    <row r="267" spans="2:5" ht="15.75" thickBot="1" x14ac:dyDescent="0.3">
      <c r="B267" s="6" t="s">
        <v>242</v>
      </c>
      <c r="C267" s="14">
        <v>10</v>
      </c>
      <c r="D267" s="14">
        <v>7</v>
      </c>
      <c r="E267" s="10">
        <f t="shared" si="5"/>
        <v>0.7</v>
      </c>
    </row>
    <row r="268" spans="2:5" ht="15.75" thickBot="1" x14ac:dyDescent="0.3">
      <c r="B268" s="6" t="s">
        <v>243</v>
      </c>
      <c r="C268" s="14">
        <v>5</v>
      </c>
      <c r="D268" s="14">
        <v>4</v>
      </c>
      <c r="E268" s="10">
        <f t="shared" si="5"/>
        <v>0.8</v>
      </c>
    </row>
    <row r="269" spans="2:5" ht="15.75" thickBot="1" x14ac:dyDescent="0.3">
      <c r="B269" s="6" t="s">
        <v>244</v>
      </c>
      <c r="C269" s="14">
        <v>5</v>
      </c>
      <c r="D269" s="14">
        <v>5</v>
      </c>
      <c r="E269" s="10">
        <f t="shared" si="5"/>
        <v>1</v>
      </c>
    </row>
    <row r="270" spans="2:5" ht="15.75" thickBot="1" x14ac:dyDescent="0.3">
      <c r="B270" s="6" t="s">
        <v>245</v>
      </c>
      <c r="C270" s="14">
        <v>8</v>
      </c>
      <c r="D270" s="14">
        <v>8</v>
      </c>
      <c r="E270" s="10">
        <f t="shared" si="5"/>
        <v>1</v>
      </c>
    </row>
    <row r="271" spans="2:5" ht="15.75" thickBot="1" x14ac:dyDescent="0.3">
      <c r="B271" s="6" t="s">
        <v>246</v>
      </c>
      <c r="C271" s="14">
        <v>5</v>
      </c>
      <c r="D271" s="14">
        <v>5</v>
      </c>
      <c r="E271" s="10">
        <f t="shared" si="5"/>
        <v>1</v>
      </c>
    </row>
    <row r="272" spans="2:5" ht="15.75" thickBot="1" x14ac:dyDescent="0.3">
      <c r="B272" s="6" t="s">
        <v>247</v>
      </c>
      <c r="C272" s="14">
        <v>7</v>
      </c>
      <c r="D272" s="14">
        <v>7</v>
      </c>
      <c r="E272" s="10">
        <f t="shared" si="5"/>
        <v>1</v>
      </c>
    </row>
    <row r="273" spans="2:5" ht="15.75" thickBot="1" x14ac:dyDescent="0.3">
      <c r="B273" s="6" t="s">
        <v>248</v>
      </c>
      <c r="C273" s="14">
        <v>4</v>
      </c>
      <c r="D273" s="14">
        <v>3</v>
      </c>
      <c r="E273" s="10">
        <f t="shared" si="5"/>
        <v>0.75</v>
      </c>
    </row>
    <row r="274" spans="2:5" ht="15.75" thickBot="1" x14ac:dyDescent="0.3">
      <c r="B274" s="5" t="s">
        <v>249</v>
      </c>
      <c r="C274" s="11">
        <f>SUM(C275:C290)</f>
        <v>131</v>
      </c>
      <c r="D274" s="11">
        <f>SUM(D275:D290)</f>
        <v>121</v>
      </c>
      <c r="E274" s="9">
        <f t="shared" si="5"/>
        <v>0.92366412213740456</v>
      </c>
    </row>
    <row r="275" spans="2:5" ht="15.75" thickBot="1" x14ac:dyDescent="0.3">
      <c r="B275" s="6" t="s">
        <v>250</v>
      </c>
      <c r="C275" s="14">
        <v>11</v>
      </c>
      <c r="D275" s="14">
        <v>11</v>
      </c>
      <c r="E275" s="10">
        <f t="shared" si="5"/>
        <v>1</v>
      </c>
    </row>
    <row r="276" spans="2:5" ht="15.75" thickBot="1" x14ac:dyDescent="0.3">
      <c r="B276" s="6" t="s">
        <v>251</v>
      </c>
      <c r="C276" s="14">
        <v>11</v>
      </c>
      <c r="D276" s="14">
        <v>11</v>
      </c>
      <c r="E276" s="10">
        <f t="shared" si="5"/>
        <v>1</v>
      </c>
    </row>
    <row r="277" spans="2:5" ht="15.75" thickBot="1" x14ac:dyDescent="0.3">
      <c r="B277" s="6" t="s">
        <v>252</v>
      </c>
      <c r="C277" s="14">
        <v>5</v>
      </c>
      <c r="D277" s="14">
        <v>5</v>
      </c>
      <c r="E277" s="10">
        <f t="shared" si="5"/>
        <v>1</v>
      </c>
    </row>
    <row r="278" spans="2:5" ht="15.75" thickBot="1" x14ac:dyDescent="0.3">
      <c r="B278" s="6" t="s">
        <v>253</v>
      </c>
      <c r="C278" s="14">
        <v>9</v>
      </c>
      <c r="D278" s="14">
        <v>8</v>
      </c>
      <c r="E278" s="10">
        <f t="shared" si="5"/>
        <v>0.88888888888888884</v>
      </c>
    </row>
    <row r="279" spans="2:5" ht="15.75" thickBot="1" x14ac:dyDescent="0.3">
      <c r="B279" s="6" t="s">
        <v>254</v>
      </c>
      <c r="C279" s="14">
        <v>11</v>
      </c>
      <c r="D279" s="14">
        <v>10</v>
      </c>
      <c r="E279" s="10">
        <f t="shared" si="5"/>
        <v>0.90909090909090906</v>
      </c>
    </row>
    <row r="280" spans="2:5" ht="15.75" thickBot="1" x14ac:dyDescent="0.3">
      <c r="B280" s="6" t="s">
        <v>255</v>
      </c>
      <c r="C280" s="14">
        <v>10</v>
      </c>
      <c r="D280" s="14">
        <v>9</v>
      </c>
      <c r="E280" s="10">
        <f t="shared" si="5"/>
        <v>0.9</v>
      </c>
    </row>
    <row r="281" spans="2:5" ht="15.75" thickBot="1" x14ac:dyDescent="0.3">
      <c r="B281" s="6" t="s">
        <v>256</v>
      </c>
      <c r="C281" s="14">
        <v>11</v>
      </c>
      <c r="D281" s="14">
        <v>10</v>
      </c>
      <c r="E281" s="10">
        <f t="shared" si="5"/>
        <v>0.90909090909090906</v>
      </c>
    </row>
    <row r="282" spans="2:5" ht="15.75" thickBot="1" x14ac:dyDescent="0.3">
      <c r="B282" s="6" t="s">
        <v>257</v>
      </c>
      <c r="C282" s="14">
        <v>10</v>
      </c>
      <c r="D282" s="14">
        <v>10</v>
      </c>
      <c r="E282" s="10">
        <f t="shared" si="5"/>
        <v>1</v>
      </c>
    </row>
    <row r="283" spans="2:5" ht="15.75" thickBot="1" x14ac:dyDescent="0.3">
      <c r="B283" s="6" t="s">
        <v>258</v>
      </c>
      <c r="C283" s="14">
        <v>6</v>
      </c>
      <c r="D283" s="14">
        <v>5</v>
      </c>
      <c r="E283" s="10">
        <f t="shared" si="5"/>
        <v>0.83333333333333337</v>
      </c>
    </row>
    <row r="284" spans="2:5" ht="15.75" thickBot="1" x14ac:dyDescent="0.3">
      <c r="B284" s="6" t="s">
        <v>259</v>
      </c>
      <c r="C284" s="14">
        <v>3</v>
      </c>
      <c r="D284" s="14">
        <v>3</v>
      </c>
      <c r="E284" s="10">
        <f t="shared" si="5"/>
        <v>1</v>
      </c>
    </row>
    <row r="285" spans="2:5" ht="15.75" thickBot="1" x14ac:dyDescent="0.3">
      <c r="B285" s="6" t="s">
        <v>260</v>
      </c>
      <c r="C285" s="14">
        <v>8</v>
      </c>
      <c r="D285" s="14">
        <v>6</v>
      </c>
      <c r="E285" s="10">
        <f t="shared" si="5"/>
        <v>0.75</v>
      </c>
    </row>
    <row r="286" spans="2:5" ht="15.75" thickBot="1" x14ac:dyDescent="0.3">
      <c r="B286" s="6" t="s">
        <v>261</v>
      </c>
      <c r="C286" s="14">
        <v>4</v>
      </c>
      <c r="D286" s="14">
        <v>4</v>
      </c>
      <c r="E286" s="10">
        <f t="shared" si="5"/>
        <v>1</v>
      </c>
    </row>
    <row r="287" spans="2:5" ht="15.75" thickBot="1" x14ac:dyDescent="0.3">
      <c r="B287" s="6" t="s">
        <v>262</v>
      </c>
      <c r="C287" s="14">
        <v>6</v>
      </c>
      <c r="D287" s="14">
        <v>6</v>
      </c>
      <c r="E287" s="10">
        <f t="shared" si="5"/>
        <v>1</v>
      </c>
    </row>
    <row r="288" spans="2:5" ht="15.75" thickBot="1" x14ac:dyDescent="0.3">
      <c r="B288" s="6" t="s">
        <v>263</v>
      </c>
      <c r="C288" s="14">
        <v>11</v>
      </c>
      <c r="D288" s="14">
        <v>11</v>
      </c>
      <c r="E288" s="10">
        <f t="shared" ref="E288:E325" si="6">D288/C288</f>
        <v>1</v>
      </c>
    </row>
    <row r="289" spans="2:5" ht="15.75" thickBot="1" x14ac:dyDescent="0.3">
      <c r="B289" s="6" t="s">
        <v>264</v>
      </c>
      <c r="C289" s="14">
        <v>10</v>
      </c>
      <c r="D289" s="14">
        <v>8</v>
      </c>
      <c r="E289" s="10">
        <f t="shared" si="6"/>
        <v>0.8</v>
      </c>
    </row>
    <row r="290" spans="2:5" ht="15.75" thickBot="1" x14ac:dyDescent="0.3">
      <c r="B290" s="6" t="s">
        <v>265</v>
      </c>
      <c r="C290" s="15">
        <v>5</v>
      </c>
      <c r="D290" s="14">
        <v>4</v>
      </c>
      <c r="E290" s="10">
        <f t="shared" si="6"/>
        <v>0.8</v>
      </c>
    </row>
    <row r="291" spans="2:5" ht="15.75" thickBot="1" x14ac:dyDescent="0.3">
      <c r="B291" s="5" t="s">
        <v>266</v>
      </c>
      <c r="C291" s="11">
        <f>SUM(C292:C315)</f>
        <v>230</v>
      </c>
      <c r="D291" s="11">
        <f>SUM(D292:D315)</f>
        <v>213</v>
      </c>
      <c r="E291" s="9">
        <f t="shared" si="6"/>
        <v>0.92608695652173911</v>
      </c>
    </row>
    <row r="292" spans="2:5" ht="15.75" thickBot="1" x14ac:dyDescent="0.3">
      <c r="B292" s="6" t="s">
        <v>267</v>
      </c>
      <c r="C292" s="14">
        <v>10</v>
      </c>
      <c r="D292" s="14">
        <v>9</v>
      </c>
      <c r="E292" s="10">
        <f t="shared" si="6"/>
        <v>0.9</v>
      </c>
    </row>
    <row r="293" spans="2:5" ht="15.75" thickBot="1" x14ac:dyDescent="0.3">
      <c r="B293" s="6" t="s">
        <v>268</v>
      </c>
      <c r="C293" s="14">
        <v>11</v>
      </c>
      <c r="D293" s="14">
        <v>11</v>
      </c>
      <c r="E293" s="10">
        <f t="shared" si="6"/>
        <v>1</v>
      </c>
    </row>
    <row r="294" spans="2:5" ht="15.75" thickBot="1" x14ac:dyDescent="0.3">
      <c r="B294" s="6" t="s">
        <v>269</v>
      </c>
      <c r="C294" s="14">
        <v>8</v>
      </c>
      <c r="D294" s="14">
        <v>8</v>
      </c>
      <c r="E294" s="10">
        <f t="shared" si="6"/>
        <v>1</v>
      </c>
    </row>
    <row r="295" spans="2:5" ht="15.75" thickBot="1" x14ac:dyDescent="0.3">
      <c r="B295" s="6" t="s">
        <v>270</v>
      </c>
      <c r="C295" s="14">
        <v>10</v>
      </c>
      <c r="D295" s="14">
        <v>10</v>
      </c>
      <c r="E295" s="10">
        <f t="shared" si="6"/>
        <v>1</v>
      </c>
    </row>
    <row r="296" spans="2:5" ht="15.75" thickBot="1" x14ac:dyDescent="0.3">
      <c r="B296" s="6" t="s">
        <v>271</v>
      </c>
      <c r="C296" s="14">
        <v>8</v>
      </c>
      <c r="D296" s="14">
        <v>8</v>
      </c>
      <c r="E296" s="10">
        <f t="shared" si="6"/>
        <v>1</v>
      </c>
    </row>
    <row r="297" spans="2:5" ht="15.75" thickBot="1" x14ac:dyDescent="0.3">
      <c r="B297" s="6" t="s">
        <v>272</v>
      </c>
      <c r="C297" s="14">
        <v>11</v>
      </c>
      <c r="D297" s="14">
        <v>10</v>
      </c>
      <c r="E297" s="10">
        <f t="shared" si="6"/>
        <v>0.90909090909090906</v>
      </c>
    </row>
    <row r="298" spans="2:5" ht="15.75" thickBot="1" x14ac:dyDescent="0.3">
      <c r="B298" s="6" t="s">
        <v>273</v>
      </c>
      <c r="C298" s="14">
        <v>11</v>
      </c>
      <c r="D298" s="14">
        <v>11</v>
      </c>
      <c r="E298" s="10">
        <f t="shared" si="6"/>
        <v>1</v>
      </c>
    </row>
    <row r="299" spans="2:5" ht="15.75" thickBot="1" x14ac:dyDescent="0.3">
      <c r="B299" s="6" t="s">
        <v>274</v>
      </c>
      <c r="C299" s="14">
        <v>7</v>
      </c>
      <c r="D299" s="14">
        <v>7</v>
      </c>
      <c r="E299" s="10">
        <f t="shared" si="6"/>
        <v>1</v>
      </c>
    </row>
    <row r="300" spans="2:5" ht="15.75" thickBot="1" x14ac:dyDescent="0.3">
      <c r="B300" s="6" t="s">
        <v>275</v>
      </c>
      <c r="C300" s="14">
        <v>8</v>
      </c>
      <c r="D300" s="14">
        <v>8</v>
      </c>
      <c r="E300" s="10">
        <f t="shared" si="6"/>
        <v>1</v>
      </c>
    </row>
    <row r="301" spans="2:5" ht="15.75" thickBot="1" x14ac:dyDescent="0.3">
      <c r="B301" s="6" t="s">
        <v>276</v>
      </c>
      <c r="C301" s="14">
        <v>11</v>
      </c>
      <c r="D301" s="14">
        <v>9</v>
      </c>
      <c r="E301" s="10">
        <f t="shared" si="6"/>
        <v>0.81818181818181823</v>
      </c>
    </row>
    <row r="302" spans="2:5" ht="15.75" thickBot="1" x14ac:dyDescent="0.3">
      <c r="B302" s="6" t="s">
        <v>277</v>
      </c>
      <c r="C302" s="14">
        <v>11</v>
      </c>
      <c r="D302" s="14">
        <v>9</v>
      </c>
      <c r="E302" s="10">
        <f t="shared" si="6"/>
        <v>0.81818181818181823</v>
      </c>
    </row>
    <row r="303" spans="2:5" ht="15.75" thickBot="1" x14ac:dyDescent="0.3">
      <c r="B303" s="6" t="s">
        <v>278</v>
      </c>
      <c r="C303" s="14">
        <v>11</v>
      </c>
      <c r="D303" s="14">
        <v>9</v>
      </c>
      <c r="E303" s="10">
        <f t="shared" si="6"/>
        <v>0.81818181818181823</v>
      </c>
    </row>
    <row r="304" spans="2:5" ht="15.75" thickBot="1" x14ac:dyDescent="0.3">
      <c r="B304" s="6" t="s">
        <v>279</v>
      </c>
      <c r="C304" s="14">
        <v>11</v>
      </c>
      <c r="D304" s="14">
        <v>9</v>
      </c>
      <c r="E304" s="10">
        <f t="shared" si="6"/>
        <v>0.81818181818181823</v>
      </c>
    </row>
    <row r="305" spans="2:5" ht="15.75" thickBot="1" x14ac:dyDescent="0.3">
      <c r="B305" s="6" t="s">
        <v>280</v>
      </c>
      <c r="C305" s="14">
        <v>11</v>
      </c>
      <c r="D305" s="14">
        <v>10</v>
      </c>
      <c r="E305" s="10">
        <f t="shared" si="6"/>
        <v>0.90909090909090906</v>
      </c>
    </row>
    <row r="306" spans="2:5" ht="15.75" thickBot="1" x14ac:dyDescent="0.3">
      <c r="B306" s="6" t="s">
        <v>281</v>
      </c>
      <c r="C306" s="14">
        <v>11</v>
      </c>
      <c r="D306" s="14">
        <v>11</v>
      </c>
      <c r="E306" s="10">
        <f t="shared" si="6"/>
        <v>1</v>
      </c>
    </row>
    <row r="307" spans="2:5" ht="15.75" thickBot="1" x14ac:dyDescent="0.3">
      <c r="B307" s="6" t="s">
        <v>282</v>
      </c>
      <c r="C307" s="14">
        <v>10</v>
      </c>
      <c r="D307" s="14">
        <v>8</v>
      </c>
      <c r="E307" s="10">
        <f t="shared" si="6"/>
        <v>0.8</v>
      </c>
    </row>
    <row r="308" spans="2:5" ht="15.75" thickBot="1" x14ac:dyDescent="0.3">
      <c r="B308" s="6" t="s">
        <v>283</v>
      </c>
      <c r="C308" s="14">
        <v>6</v>
      </c>
      <c r="D308" s="14">
        <v>6</v>
      </c>
      <c r="E308" s="10">
        <f t="shared" si="6"/>
        <v>1</v>
      </c>
    </row>
    <row r="309" spans="2:5" ht="15.75" thickBot="1" x14ac:dyDescent="0.3">
      <c r="B309" s="6" t="s">
        <v>284</v>
      </c>
      <c r="C309" s="14">
        <v>11</v>
      </c>
      <c r="D309" s="14">
        <v>10</v>
      </c>
      <c r="E309" s="10">
        <f t="shared" si="6"/>
        <v>0.90909090909090906</v>
      </c>
    </row>
    <row r="310" spans="2:5" ht="15.75" thickBot="1" x14ac:dyDescent="0.3">
      <c r="B310" s="6" t="s">
        <v>285</v>
      </c>
      <c r="C310" s="14">
        <v>5</v>
      </c>
      <c r="D310" s="14">
        <v>5</v>
      </c>
      <c r="E310" s="10">
        <f t="shared" si="6"/>
        <v>1</v>
      </c>
    </row>
    <row r="311" spans="2:5" ht="15.75" thickBot="1" x14ac:dyDescent="0.3">
      <c r="B311" s="6" t="s">
        <v>286</v>
      </c>
      <c r="C311" s="14">
        <v>11</v>
      </c>
      <c r="D311" s="14">
        <v>11</v>
      </c>
      <c r="E311" s="10">
        <f t="shared" si="6"/>
        <v>1</v>
      </c>
    </row>
    <row r="312" spans="2:5" ht="15.75" thickBot="1" x14ac:dyDescent="0.3">
      <c r="B312" s="6" t="s">
        <v>287</v>
      </c>
      <c r="C312" s="14">
        <v>11</v>
      </c>
      <c r="D312" s="14">
        <v>10</v>
      </c>
      <c r="E312" s="10">
        <f t="shared" si="6"/>
        <v>0.90909090909090906</v>
      </c>
    </row>
    <row r="313" spans="2:5" ht="15.75" thickBot="1" x14ac:dyDescent="0.3">
      <c r="B313" s="6" t="s">
        <v>288</v>
      </c>
      <c r="C313" s="14">
        <v>4</v>
      </c>
      <c r="D313" s="14">
        <v>4</v>
      </c>
      <c r="E313" s="10">
        <f t="shared" si="6"/>
        <v>1</v>
      </c>
    </row>
    <row r="314" spans="2:5" ht="15.75" thickBot="1" x14ac:dyDescent="0.3">
      <c r="B314" s="6" t="s">
        <v>289</v>
      </c>
      <c r="C314" s="14">
        <v>11</v>
      </c>
      <c r="D314" s="14">
        <v>10</v>
      </c>
      <c r="E314" s="10">
        <f t="shared" si="6"/>
        <v>0.90909090909090906</v>
      </c>
    </row>
    <row r="315" spans="2:5" ht="15.75" thickBot="1" x14ac:dyDescent="0.3">
      <c r="B315" s="6" t="s">
        <v>290</v>
      </c>
      <c r="C315" s="14">
        <v>11</v>
      </c>
      <c r="D315" s="14">
        <v>10</v>
      </c>
      <c r="E315" s="10">
        <f t="shared" si="6"/>
        <v>0.90909090909090906</v>
      </c>
    </row>
    <row r="316" spans="2:5" ht="15.75" thickBot="1" x14ac:dyDescent="0.3">
      <c r="B316" s="5" t="s">
        <v>291</v>
      </c>
      <c r="C316" s="11">
        <f>SUM(C317:C325)</f>
        <v>74</v>
      </c>
      <c r="D316" s="11">
        <f>SUM(D317:D325)</f>
        <v>57</v>
      </c>
      <c r="E316" s="9">
        <f t="shared" si="6"/>
        <v>0.77027027027027029</v>
      </c>
    </row>
    <row r="317" spans="2:5" ht="15.75" thickBot="1" x14ac:dyDescent="0.3">
      <c r="B317" s="6" t="s">
        <v>292</v>
      </c>
      <c r="C317" s="14">
        <v>11</v>
      </c>
      <c r="D317" s="14">
        <v>9</v>
      </c>
      <c r="E317" s="10">
        <f t="shared" si="6"/>
        <v>0.81818181818181823</v>
      </c>
    </row>
    <row r="318" spans="2:5" ht="15.75" thickBot="1" x14ac:dyDescent="0.3">
      <c r="B318" s="6" t="s">
        <v>293</v>
      </c>
      <c r="C318" s="14">
        <v>10</v>
      </c>
      <c r="D318" s="14">
        <v>5</v>
      </c>
      <c r="E318" s="10">
        <f t="shared" si="6"/>
        <v>0.5</v>
      </c>
    </row>
    <row r="319" spans="2:5" ht="15.75" thickBot="1" x14ac:dyDescent="0.3">
      <c r="B319" s="6" t="s">
        <v>294</v>
      </c>
      <c r="C319" s="14">
        <v>2</v>
      </c>
      <c r="D319" s="14">
        <v>2</v>
      </c>
      <c r="E319" s="10">
        <f t="shared" si="6"/>
        <v>1</v>
      </c>
    </row>
    <row r="320" spans="2:5" ht="15.75" thickBot="1" x14ac:dyDescent="0.3">
      <c r="B320" s="6" t="s">
        <v>300</v>
      </c>
      <c r="C320" s="14">
        <v>10</v>
      </c>
      <c r="D320" s="14">
        <v>8</v>
      </c>
      <c r="E320" s="10">
        <f t="shared" si="6"/>
        <v>0.8</v>
      </c>
    </row>
    <row r="321" spans="2:5" ht="15.75" thickBot="1" x14ac:dyDescent="0.3">
      <c r="B321" s="6" t="s">
        <v>295</v>
      </c>
      <c r="C321" s="14">
        <v>6</v>
      </c>
      <c r="D321" s="14">
        <v>4</v>
      </c>
      <c r="E321" s="10">
        <f t="shared" si="6"/>
        <v>0.66666666666666663</v>
      </c>
    </row>
    <row r="322" spans="2:5" ht="15.75" thickBot="1" x14ac:dyDescent="0.3">
      <c r="B322" s="6" t="s">
        <v>296</v>
      </c>
      <c r="C322" s="14">
        <v>6</v>
      </c>
      <c r="D322" s="14">
        <v>6</v>
      </c>
      <c r="E322" s="10">
        <f t="shared" si="6"/>
        <v>1</v>
      </c>
    </row>
    <row r="323" spans="2:5" ht="15.75" thickBot="1" x14ac:dyDescent="0.3">
      <c r="B323" s="6" t="s">
        <v>297</v>
      </c>
      <c r="C323" s="14">
        <v>11</v>
      </c>
      <c r="D323" s="14">
        <v>10</v>
      </c>
      <c r="E323" s="10">
        <f t="shared" si="6"/>
        <v>0.90909090909090906</v>
      </c>
    </row>
    <row r="324" spans="2:5" ht="15.75" thickBot="1" x14ac:dyDescent="0.3">
      <c r="B324" s="6" t="s">
        <v>298</v>
      </c>
      <c r="C324" s="14">
        <v>11</v>
      </c>
      <c r="D324" s="14">
        <v>7</v>
      </c>
      <c r="E324" s="10">
        <f t="shared" si="6"/>
        <v>0.63636363636363635</v>
      </c>
    </row>
    <row r="325" spans="2:5" ht="15.75" thickBot="1" x14ac:dyDescent="0.3">
      <c r="B325" s="6" t="s">
        <v>299</v>
      </c>
      <c r="C325" s="14">
        <v>7</v>
      </c>
      <c r="D325" s="14">
        <v>6</v>
      </c>
      <c r="E325" s="10">
        <f t="shared" si="6"/>
        <v>0.8571428571428571</v>
      </c>
    </row>
    <row r="326" spans="2:5" ht="15.75" thickBot="1" x14ac:dyDescent="0.3">
      <c r="C326" s="8"/>
      <c r="D326" s="8"/>
      <c r="E326" s="8"/>
    </row>
    <row r="327" spans="2:5" ht="23.25" thickBot="1" x14ac:dyDescent="0.3">
      <c r="B327" s="18"/>
      <c r="C327" s="19">
        <f>C30+C39+C52+C60+C67+C81+C90+C99+C112+C123+C136+C147+C157+C163+C169+C175+C184+C197+C214+C227+C242+C274+C291+C316</f>
        <v>2346</v>
      </c>
      <c r="D327" s="19">
        <f>D30+D39+D52+D60+D67+D81+D90+D99+D112+D123+D136+D147+D157+D163+D169+D175+D184+D197+D214+D227+D242+D274+D291+D316</f>
        <v>1999</v>
      </c>
      <c r="E327" s="20">
        <f>D327/C327</f>
        <v>0.85208866155157714</v>
      </c>
    </row>
  </sheetData>
  <autoFilter ref="C29:E325" xr:uid="{00000000-0009-0000-0000-000000000000}"/>
  <mergeCells count="7">
    <mergeCell ref="B2:J3"/>
    <mergeCell ref="G31:L34"/>
    <mergeCell ref="B5:J7"/>
    <mergeCell ref="C25:E25"/>
    <mergeCell ref="C26:E26"/>
    <mergeCell ref="B27:B28"/>
    <mergeCell ref="C27:E2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1FFA6EB16DD941A93B88BCAA1BAF0E" ma:contentTypeVersion="13" ma:contentTypeDescription="Crée un document." ma:contentTypeScope="" ma:versionID="e6ca618dfbc5142b11d8139c5f38f497">
  <xsd:schema xmlns:xsd="http://www.w3.org/2001/XMLSchema" xmlns:xs="http://www.w3.org/2001/XMLSchema" xmlns:p="http://schemas.microsoft.com/office/2006/metadata/properties" xmlns:ns3="f6eadb22-d51f-4450-9fcd-c73ccead25e4" xmlns:ns4="488725b2-af23-4124-9906-edcc1327a169" targetNamespace="http://schemas.microsoft.com/office/2006/metadata/properties" ma:root="true" ma:fieldsID="a8411e8d288bb9694bfcd94944a9001e" ns3:_="" ns4:_="">
    <xsd:import namespace="f6eadb22-d51f-4450-9fcd-c73ccead25e4"/>
    <xsd:import namespace="488725b2-af23-4124-9906-edcc1327a16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eadb22-d51f-4450-9fcd-c73ccead25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8725b2-af23-4124-9906-edcc1327a16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ADA642-FF96-4707-8057-F132CE0201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eadb22-d51f-4450-9fcd-c73ccead25e4"/>
    <ds:schemaRef ds:uri="488725b2-af23-4124-9906-edcc1327a1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AA4AC2-98FB-4619-9CF1-E1641BF4FE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C1772C-6B9C-4C49-8D62-409129089B8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Sofiene HEMISSI</cp:lastModifiedBy>
  <dcterms:created xsi:type="dcterms:W3CDTF">2020-08-31T09:59:56Z</dcterms:created>
  <dcterms:modified xsi:type="dcterms:W3CDTF">2020-12-29T10:35:36Z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0x0101007B1FFA6EB16DD941A93B88BCAA1BAF0E</vt:lpwstr>
  </property>
</Properties>
</file>