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0" rupBuild="4505"/>
  <workbookPr defaultThemeVersion="124226"/>
  <bookViews>
    <workbookView xWindow="270" yWindow="840" windowWidth="27975" windowHeight="11160"/>
  </bookViews>
  <sheets>
    <sheet name="DGNA2019" sheetId="1" r:id="rId1"/>
  </sheets>
  <definedNames>
    <definedName name="_xlnm._FilterDatabase" localSheetId="0" hidden="1">DGNA2019!$A$5:$M$277</definedName>
  </definedNames>
  <calcPr calcId="124519"/>
</workbook>
</file>

<file path=xl/calcChain.xml><?xml version="1.0" encoding="utf-8"?>
<calcChain xmlns="http://schemas.openxmlformats.org/spreadsheetml/2006/main">
  <c r="Q27" i="1"/>
  <c r="O139" l="1"/>
  <c r="O149"/>
  <c r="O220"/>
  <c r="M279"/>
  <c r="J279"/>
  <c r="F279"/>
  <c r="E279"/>
</calcChain>
</file>

<file path=xl/sharedStrings.xml><?xml version="1.0" encoding="utf-8"?>
<sst xmlns="http://schemas.openxmlformats.org/spreadsheetml/2006/main" count="848" uniqueCount="554">
  <si>
    <t>Gouvernorat</t>
  </si>
  <si>
    <t>Commune</t>
  </si>
  <si>
    <t>TUNIS</t>
  </si>
  <si>
    <t>Oui</t>
  </si>
  <si>
    <t>9947770</t>
  </si>
  <si>
    <t>LA GOULETTE</t>
  </si>
  <si>
    <t>9947764</t>
  </si>
  <si>
    <t>SIDI BOUSAID</t>
  </si>
  <si>
    <t>9947766</t>
  </si>
  <si>
    <t>LE BARDO</t>
  </si>
  <si>
    <t>9947771</t>
  </si>
  <si>
    <t>CARTHAGE</t>
  </si>
  <si>
    <t>9947765</t>
  </si>
  <si>
    <t>LA MARSA</t>
  </si>
  <si>
    <t>9947768</t>
  </si>
  <si>
    <t>LE KRAM</t>
  </si>
  <si>
    <t>9947769</t>
  </si>
  <si>
    <t>SIDI HCINE</t>
  </si>
  <si>
    <t>9947767</t>
  </si>
  <si>
    <t>BEN AROUS</t>
  </si>
  <si>
    <t>HAMMAM LIF</t>
  </si>
  <si>
    <t>9947781</t>
  </si>
  <si>
    <t>RADES</t>
  </si>
  <si>
    <t>9947773</t>
  </si>
  <si>
    <t>EZZAHRA</t>
  </si>
  <si>
    <t>9947783</t>
  </si>
  <si>
    <t>MEGRINE</t>
  </si>
  <si>
    <t>9947782</t>
  </si>
  <si>
    <t>MHAMDIA</t>
  </si>
  <si>
    <t>9947772</t>
  </si>
  <si>
    <t>MORNAG</t>
  </si>
  <si>
    <t>Non</t>
  </si>
  <si>
    <t>9947784</t>
  </si>
  <si>
    <t>EL MOUROUJ</t>
  </si>
  <si>
    <t>9947775</t>
  </si>
  <si>
    <t>BOU M'HEL EL BASSATINE</t>
  </si>
  <si>
    <t>9947774</t>
  </si>
  <si>
    <t>HAMMAM CHATT</t>
  </si>
  <si>
    <t>9947776</t>
  </si>
  <si>
    <t>FOUCHANA</t>
  </si>
  <si>
    <t>9947780</t>
  </si>
  <si>
    <t>ARIANA</t>
  </si>
  <si>
    <t>9947791</t>
  </si>
  <si>
    <t>ETTADHAMEN</t>
  </si>
  <si>
    <t>9947788</t>
  </si>
  <si>
    <t>SIDI THABET</t>
  </si>
  <si>
    <t>9947789</t>
  </si>
  <si>
    <t>KALAAT ANDALOUS</t>
  </si>
  <si>
    <t>9947786</t>
  </si>
  <si>
    <t>SOUKRA</t>
  </si>
  <si>
    <t>9947787</t>
  </si>
  <si>
    <t>RAOUED</t>
  </si>
  <si>
    <t>9947790</t>
  </si>
  <si>
    <t>EL MNIHLA</t>
  </si>
  <si>
    <t>9947785</t>
  </si>
  <si>
    <t>ZAGHOUAN</t>
  </si>
  <si>
    <t>9947793</t>
  </si>
  <si>
    <t>EL FAHS</t>
  </si>
  <si>
    <t>9947796</t>
  </si>
  <si>
    <t>ENNADHOUR</t>
  </si>
  <si>
    <t>9947795</t>
  </si>
  <si>
    <t>BIR M'CHERGA</t>
  </si>
  <si>
    <t>9947794</t>
  </si>
  <si>
    <t>ZRIBA</t>
  </si>
  <si>
    <t>9947797</t>
  </si>
  <si>
    <t>JEBEL EL OUAST</t>
  </si>
  <si>
    <t>BIZERTE</t>
  </si>
  <si>
    <t>9947804</t>
  </si>
  <si>
    <t>MATEUR</t>
  </si>
  <si>
    <t>9947798</t>
  </si>
  <si>
    <t>MENZEL BOURGUIBA</t>
  </si>
  <si>
    <t>9947799</t>
  </si>
  <si>
    <t>RAS JEBEL</t>
  </si>
  <si>
    <t>9947803</t>
  </si>
  <si>
    <t>EL ALIA</t>
  </si>
  <si>
    <t>9947807</t>
  </si>
  <si>
    <t>SEJNANE</t>
  </si>
  <si>
    <t>9947802</t>
  </si>
  <si>
    <t>GHAR EL MELH</t>
  </si>
  <si>
    <t>9947808</t>
  </si>
  <si>
    <t>METLINE</t>
  </si>
  <si>
    <t>9947805</t>
  </si>
  <si>
    <t>RAF-RAF</t>
  </si>
  <si>
    <t>9947809</t>
  </si>
  <si>
    <t>AOUSJA</t>
  </si>
  <si>
    <t>9947806</t>
  </si>
  <si>
    <t>MENZEL JEMIL</t>
  </si>
  <si>
    <t>MENZEL ABDERRAHMEN</t>
  </si>
  <si>
    <t>9947800</t>
  </si>
  <si>
    <t>TINJA</t>
  </si>
  <si>
    <t>9947801</t>
  </si>
  <si>
    <t>BEJA</t>
  </si>
  <si>
    <t>9947816</t>
  </si>
  <si>
    <t>MEDJEZ EL BAB</t>
  </si>
  <si>
    <t>9947815</t>
  </si>
  <si>
    <t>TEBOURSOUK</t>
  </si>
  <si>
    <t>9947817</t>
  </si>
  <si>
    <t>NEFZA</t>
  </si>
  <si>
    <t>9947810</t>
  </si>
  <si>
    <t>GOUBELLAT</t>
  </si>
  <si>
    <t>9947811</t>
  </si>
  <si>
    <t>ZAHRET MEDIEN</t>
  </si>
  <si>
    <t>9947812</t>
  </si>
  <si>
    <t>TESTOUR</t>
  </si>
  <si>
    <t>9947814</t>
  </si>
  <si>
    <t>MAAGOULA</t>
  </si>
  <si>
    <t>9947813</t>
  </si>
  <si>
    <t>JENDOUBA</t>
  </si>
  <si>
    <t>9947825</t>
  </si>
  <si>
    <t>GHARDIMAOU</t>
  </si>
  <si>
    <t>9947823</t>
  </si>
  <si>
    <t>TABARKA</t>
  </si>
  <si>
    <t>9947818</t>
  </si>
  <si>
    <t>AIN DRAHAM</t>
  </si>
  <si>
    <t>9947819</t>
  </si>
  <si>
    <t>BOU SALEM</t>
  </si>
  <si>
    <t>9947821</t>
  </si>
  <si>
    <t>OUED MELIZ</t>
  </si>
  <si>
    <t>9947822</t>
  </si>
  <si>
    <t>BENI METIR</t>
  </si>
  <si>
    <t>9947820</t>
  </si>
  <si>
    <t>FERNANA</t>
  </si>
  <si>
    <t>9947824</t>
  </si>
  <si>
    <t>LE KEF</t>
  </si>
  <si>
    <t>9947835</t>
  </si>
  <si>
    <t>DAHMANI</t>
  </si>
  <si>
    <t>9947834</t>
  </si>
  <si>
    <t>SAKIET SIDI YOUSSEF</t>
  </si>
  <si>
    <t>9947827</t>
  </si>
  <si>
    <t>KSOUR</t>
  </si>
  <si>
    <t>9947828</t>
  </si>
  <si>
    <t>TAJEROUINE</t>
  </si>
  <si>
    <t>9947831</t>
  </si>
  <si>
    <t>KALAAT SENANE</t>
  </si>
  <si>
    <t>9947832</t>
  </si>
  <si>
    <t>SERS</t>
  </si>
  <si>
    <t>KALAA KHASBA</t>
  </si>
  <si>
    <t>9947833</t>
  </si>
  <si>
    <t>JERISSA</t>
  </si>
  <si>
    <t>9947826</t>
  </si>
  <si>
    <t>NEBEUR</t>
  </si>
  <si>
    <t>9947830</t>
  </si>
  <si>
    <t>MENZEL SALEM</t>
  </si>
  <si>
    <t>9947829</t>
  </si>
  <si>
    <t>TOUIREF</t>
  </si>
  <si>
    <t>SILIANA</t>
  </si>
  <si>
    <t>9947846</t>
  </si>
  <si>
    <t>BOU ARADA</t>
  </si>
  <si>
    <t>9947840</t>
  </si>
  <si>
    <t>MAKTHAR</t>
  </si>
  <si>
    <t>9947843</t>
  </si>
  <si>
    <t>ROUHIA</t>
  </si>
  <si>
    <t>9947841</t>
  </si>
  <si>
    <t>GAAFOUR</t>
  </si>
  <si>
    <t>9947839</t>
  </si>
  <si>
    <t>BARGOU</t>
  </si>
  <si>
    <t>9947844</t>
  </si>
  <si>
    <t>LE KRIB</t>
  </si>
  <si>
    <t>9947837</t>
  </si>
  <si>
    <t>KESRA</t>
  </si>
  <si>
    <t>9947838</t>
  </si>
  <si>
    <t>SIDI BOUROUIS</t>
  </si>
  <si>
    <t>9947842</t>
  </si>
  <si>
    <t>EL AROUSSA</t>
  </si>
  <si>
    <t>9947845</t>
  </si>
  <si>
    <t>KASSERINE</t>
  </si>
  <si>
    <t>9947855</t>
  </si>
  <si>
    <t>THALA</t>
  </si>
  <si>
    <t>9947853</t>
  </si>
  <si>
    <t>SBEITLA</t>
  </si>
  <si>
    <t>9947852</t>
  </si>
  <si>
    <t>JEDLIANE</t>
  </si>
  <si>
    <t>9947849</t>
  </si>
  <si>
    <t>THELEPTE</t>
  </si>
  <si>
    <t>9947858</t>
  </si>
  <si>
    <t>MAJEL BEL ABBES</t>
  </si>
  <si>
    <t>9947851</t>
  </si>
  <si>
    <t>FOUSSANA</t>
  </si>
  <si>
    <t>9947850</t>
  </si>
  <si>
    <t>SBIBA</t>
  </si>
  <si>
    <t>9947857</t>
  </si>
  <si>
    <t>HIDRA</t>
  </si>
  <si>
    <t>9947856</t>
  </si>
  <si>
    <t>FERIANA</t>
  </si>
  <si>
    <t>9947847</t>
  </si>
  <si>
    <t>ENNOUR</t>
  </si>
  <si>
    <t>9947854</t>
  </si>
  <si>
    <t>EZZOUHOUR</t>
  </si>
  <si>
    <t>9947848</t>
  </si>
  <si>
    <t>SIDI BOUZID</t>
  </si>
  <si>
    <t>9988080</t>
  </si>
  <si>
    <t>MAKNASSY</t>
  </si>
  <si>
    <t>9988084</t>
  </si>
  <si>
    <t>JELMA</t>
  </si>
  <si>
    <t>9988078</t>
  </si>
  <si>
    <t>BIR EL HAFFEY</t>
  </si>
  <si>
    <t>9988076</t>
  </si>
  <si>
    <t>REGUEB</t>
  </si>
  <si>
    <t>9988079</t>
  </si>
  <si>
    <t>SIDI ALI BEN AOUN</t>
  </si>
  <si>
    <t>9988082</t>
  </si>
  <si>
    <t>SABBALA</t>
  </si>
  <si>
    <t>9988081</t>
  </si>
  <si>
    <t>OULED HAFFOUZ</t>
  </si>
  <si>
    <t>9988077</t>
  </si>
  <si>
    <t>MEZZOUNA</t>
  </si>
  <si>
    <t>9988083</t>
  </si>
  <si>
    <t>MENZEL BOUZAIENE</t>
  </si>
  <si>
    <t>9988086</t>
  </si>
  <si>
    <t>GAFSA</t>
  </si>
  <si>
    <t>9988088</t>
  </si>
  <si>
    <t>SENED</t>
  </si>
  <si>
    <t>9988089</t>
  </si>
  <si>
    <t>M'DHILLA</t>
  </si>
  <si>
    <t>9988091</t>
  </si>
  <si>
    <t>METLAOUI</t>
  </si>
  <si>
    <t>9988093</t>
  </si>
  <si>
    <t>REDEYEF</t>
  </si>
  <si>
    <t>9988092</t>
  </si>
  <si>
    <t>MOULARES</t>
  </si>
  <si>
    <t>9988094</t>
  </si>
  <si>
    <t>EL GUETTAR</t>
  </si>
  <si>
    <t>9988090</t>
  </si>
  <si>
    <t>EL KSAR</t>
  </si>
  <si>
    <t>9988087</t>
  </si>
  <si>
    <t>LELA</t>
  </si>
  <si>
    <t>TOZEUR</t>
  </si>
  <si>
    <t>9988097</t>
  </si>
  <si>
    <t>NEFTA</t>
  </si>
  <si>
    <t>9988099</t>
  </si>
  <si>
    <t>DEGUACHE</t>
  </si>
  <si>
    <t>9988095</t>
  </si>
  <si>
    <t>HAMMET JERID</t>
  </si>
  <si>
    <t>9988096</t>
  </si>
  <si>
    <t>TAMAGHZA</t>
  </si>
  <si>
    <t>9988098</t>
  </si>
  <si>
    <t>KEBILI</t>
  </si>
  <si>
    <t>9988100</t>
  </si>
  <si>
    <t>DOUZ</t>
  </si>
  <si>
    <t>9988102</t>
  </si>
  <si>
    <t>SOUK EL AHAD</t>
  </si>
  <si>
    <t>9988104</t>
  </si>
  <si>
    <t>JEMNA</t>
  </si>
  <si>
    <t>9988101</t>
  </si>
  <si>
    <t>EL GOLAA</t>
  </si>
  <si>
    <t>9988103</t>
  </si>
  <si>
    <t>TATAOUINE</t>
  </si>
  <si>
    <t>9988108</t>
  </si>
  <si>
    <t>REMADA</t>
  </si>
  <si>
    <t>9988107</t>
  </si>
  <si>
    <t>GHOMRASSEN</t>
  </si>
  <si>
    <t>9988106</t>
  </si>
  <si>
    <t>BIR LAHMAR</t>
  </si>
  <si>
    <t>9988105</t>
  </si>
  <si>
    <t>DHEHIBA</t>
  </si>
  <si>
    <t>9988109</t>
  </si>
  <si>
    <t>MEDENINE</t>
  </si>
  <si>
    <t>9988115</t>
  </si>
  <si>
    <t>ZARZIS</t>
  </si>
  <si>
    <t>9988117</t>
  </si>
  <si>
    <t>BEN GUERDANE</t>
  </si>
  <si>
    <t>9988110</t>
  </si>
  <si>
    <t>9988113</t>
  </si>
  <si>
    <t>JERBA HOUMET ESSOUK</t>
  </si>
  <si>
    <t>9988114</t>
  </si>
  <si>
    <t>JERBA MIDOUN</t>
  </si>
  <si>
    <t>9988112</t>
  </si>
  <si>
    <t>JERBA AJIM</t>
  </si>
  <si>
    <t>9988111</t>
  </si>
  <si>
    <t>ZARZIS NORD</t>
  </si>
  <si>
    <t>9988116</t>
  </si>
  <si>
    <t>GABES</t>
  </si>
  <si>
    <t>9988123</t>
  </si>
  <si>
    <t>EL HAMMA</t>
  </si>
  <si>
    <t>9988128</t>
  </si>
  <si>
    <t>OUEDHREF</t>
  </si>
  <si>
    <t>9988118</t>
  </si>
  <si>
    <t>MARETH</t>
  </si>
  <si>
    <t>9988119</t>
  </si>
  <si>
    <t>MATMATA JADIDA</t>
  </si>
  <si>
    <t>9988124</t>
  </si>
  <si>
    <t>9988120</t>
  </si>
  <si>
    <t>GHANNOUCHE</t>
  </si>
  <si>
    <t>9988127</t>
  </si>
  <si>
    <t>METOUIA</t>
  </si>
  <si>
    <t>9988121</t>
  </si>
  <si>
    <t>CHENINI NAHAL</t>
  </si>
  <si>
    <t>9988125</t>
  </si>
  <si>
    <t>MATMATA KADIMA</t>
  </si>
  <si>
    <t>9988129</t>
  </si>
  <si>
    <t>BOUCHEMMA</t>
  </si>
  <si>
    <t>9988126</t>
  </si>
  <si>
    <t>TBELBOU</t>
  </si>
  <si>
    <t>9988122</t>
  </si>
  <si>
    <t>SFAX</t>
  </si>
  <si>
    <t>9988136</t>
  </si>
  <si>
    <t>MAHRES</t>
  </si>
  <si>
    <t>9988134</t>
  </si>
  <si>
    <t>SAKIET EZZIT</t>
  </si>
  <si>
    <t>9988131</t>
  </si>
  <si>
    <t>JEBENIANA</t>
  </si>
  <si>
    <t>9988144</t>
  </si>
  <si>
    <t>SAKIET EDDAIER</t>
  </si>
  <si>
    <t>9988143</t>
  </si>
  <si>
    <t>EL AIN</t>
  </si>
  <si>
    <t>9988132</t>
  </si>
  <si>
    <t>KERKENNAH</t>
  </si>
  <si>
    <t>9988133</t>
  </si>
  <si>
    <t>EL HENCHA</t>
  </si>
  <si>
    <t>9988148</t>
  </si>
  <si>
    <t>BIR ALI BEN KHALIFA</t>
  </si>
  <si>
    <t>9988140</t>
  </si>
  <si>
    <t>GREMDA</t>
  </si>
  <si>
    <t>9988130</t>
  </si>
  <si>
    <t>CHIHIA</t>
  </si>
  <si>
    <t>9988142</t>
  </si>
  <si>
    <t>MENZEL CHAKER</t>
  </si>
  <si>
    <t>9988149</t>
  </si>
  <si>
    <t>AGAREB</t>
  </si>
  <si>
    <t>9988135</t>
  </si>
  <si>
    <t>SKHIRA</t>
  </si>
  <si>
    <t>TYNA</t>
  </si>
  <si>
    <t>9988141</t>
  </si>
  <si>
    <t>GHRAIBA</t>
  </si>
  <si>
    <t>9988147</t>
  </si>
  <si>
    <t>KAIROUAN</t>
  </si>
  <si>
    <t>9988162</t>
  </si>
  <si>
    <t>HAJEB LAYOUN</t>
  </si>
  <si>
    <t>9988159</t>
  </si>
  <si>
    <t>OUESLATIA</t>
  </si>
  <si>
    <t>9988151</t>
  </si>
  <si>
    <t>BOUHAJLA</t>
  </si>
  <si>
    <t>9988152</t>
  </si>
  <si>
    <t>SBIKHA</t>
  </si>
  <si>
    <t>9988157</t>
  </si>
  <si>
    <t>NASRALLAH</t>
  </si>
  <si>
    <t>9988158</t>
  </si>
  <si>
    <t>HAFFOUZ</t>
  </si>
  <si>
    <t>9988150</t>
  </si>
  <si>
    <t>EL ALA</t>
  </si>
  <si>
    <t>9988161</t>
  </si>
  <si>
    <t>AIN JELLOULA</t>
  </si>
  <si>
    <t>9988154</t>
  </si>
  <si>
    <t>MENZEL M'HIRI</t>
  </si>
  <si>
    <t>9988156</t>
  </si>
  <si>
    <t>CHEBIKA</t>
  </si>
  <si>
    <t>9988155</t>
  </si>
  <si>
    <t>CHERARDA</t>
  </si>
  <si>
    <t>9988160</t>
  </si>
  <si>
    <t>MAHDIA</t>
  </si>
  <si>
    <t>9988168</t>
  </si>
  <si>
    <t>KSOUR ESSAF</t>
  </si>
  <si>
    <t>9988164</t>
  </si>
  <si>
    <t>EL JEM</t>
  </si>
  <si>
    <t>9988170</t>
  </si>
  <si>
    <t>CHEBBA</t>
  </si>
  <si>
    <t>9988174</t>
  </si>
  <si>
    <t>BOUMERDES</t>
  </si>
  <si>
    <t>9988172</t>
  </si>
  <si>
    <t>SOUASSI</t>
  </si>
  <si>
    <t>9988175</t>
  </si>
  <si>
    <t>SIDI ALOUANE</t>
  </si>
  <si>
    <t>9988177</t>
  </si>
  <si>
    <t>CHORBANE</t>
  </si>
  <si>
    <t>9988166</t>
  </si>
  <si>
    <t>KARKAR</t>
  </si>
  <si>
    <t>9988176</t>
  </si>
  <si>
    <t>OULED CHAMEKH</t>
  </si>
  <si>
    <t>9988163</t>
  </si>
  <si>
    <t>BRADAA</t>
  </si>
  <si>
    <t>9988169</t>
  </si>
  <si>
    <t>HBIRA</t>
  </si>
  <si>
    <t>9988173</t>
  </si>
  <si>
    <t>MELLOULECH</t>
  </si>
  <si>
    <t>9988167</t>
  </si>
  <si>
    <t>REJICHE</t>
  </si>
  <si>
    <t>9988171</t>
  </si>
  <si>
    <t>MONASTIR</t>
  </si>
  <si>
    <t>9988183</t>
  </si>
  <si>
    <t>JAMMEL</t>
  </si>
  <si>
    <t>9988193</t>
  </si>
  <si>
    <t>MOKNINE</t>
  </si>
  <si>
    <t>9988201</t>
  </si>
  <si>
    <t>KSAR HELLAL</t>
  </si>
  <si>
    <t>9988202</t>
  </si>
  <si>
    <t>OUERDANINE</t>
  </si>
  <si>
    <t>9988206</t>
  </si>
  <si>
    <t>TEBOULBA</t>
  </si>
  <si>
    <t>9988182</t>
  </si>
  <si>
    <t>BEKALTA</t>
  </si>
  <si>
    <t>9988203</t>
  </si>
  <si>
    <t>KSIBET EL MEDIOUNI</t>
  </si>
  <si>
    <t>9988204</t>
  </si>
  <si>
    <t>KHNISS</t>
  </si>
  <si>
    <t>9988179</t>
  </si>
  <si>
    <t>BENI HASSEN</t>
  </si>
  <si>
    <t>9988266</t>
  </si>
  <si>
    <t>BEMBLA MNARA</t>
  </si>
  <si>
    <t>9988184</t>
  </si>
  <si>
    <t>TOUZA</t>
  </si>
  <si>
    <t>9988200</t>
  </si>
  <si>
    <t>SAHLINE MAATMEUR</t>
  </si>
  <si>
    <t>9988205</t>
  </si>
  <si>
    <t>ZERAMDINE</t>
  </si>
  <si>
    <t>9988198</t>
  </si>
  <si>
    <t>BENNANE BODHER</t>
  </si>
  <si>
    <t>9988197</t>
  </si>
  <si>
    <t>ZAOUIET KONTECH</t>
  </si>
  <si>
    <t>9988178</t>
  </si>
  <si>
    <t>AMIRET ELHAJJEJ</t>
  </si>
  <si>
    <t>9988207</t>
  </si>
  <si>
    <t>AMIRET EL FHOUL</t>
  </si>
  <si>
    <t>9988190</t>
  </si>
  <si>
    <t>MASDOUR MENZEL HARB</t>
  </si>
  <si>
    <t>9988196</t>
  </si>
  <si>
    <t>LAMTA</t>
  </si>
  <si>
    <t>9988185</t>
  </si>
  <si>
    <t>BOUHJAR</t>
  </si>
  <si>
    <t>9988187</t>
  </si>
  <si>
    <t>SIDI BENNOUR</t>
  </si>
  <si>
    <t>9988180</t>
  </si>
  <si>
    <t>9988186</t>
  </si>
  <si>
    <t>SIDI AMEUR MASJED AISSA</t>
  </si>
  <si>
    <t>9988192</t>
  </si>
  <si>
    <t>AMIRET TOUAZRA</t>
  </si>
  <si>
    <t>9988195</t>
  </si>
  <si>
    <t>GHENADA</t>
  </si>
  <si>
    <t>9988191</t>
  </si>
  <si>
    <t>MENZEL ENNOUR</t>
  </si>
  <si>
    <t>9988199</t>
  </si>
  <si>
    <t>MENZEL FERSI</t>
  </si>
  <si>
    <t>9988189</t>
  </si>
  <si>
    <t>MENZEL KAMEL</t>
  </si>
  <si>
    <t>9988194</t>
  </si>
  <si>
    <t>SAYADA</t>
  </si>
  <si>
    <t>9988188</t>
  </si>
  <si>
    <t>MENZEL HAYET</t>
  </si>
  <si>
    <t>9988181</t>
  </si>
  <si>
    <t>SOUSSE</t>
  </si>
  <si>
    <t>9988211</t>
  </si>
  <si>
    <t>M'SAKEN</t>
  </si>
  <si>
    <t>9988222</t>
  </si>
  <si>
    <t>KALAA KEBIRA</t>
  </si>
  <si>
    <t>9988212</t>
  </si>
  <si>
    <t>KALAA SGHIRA</t>
  </si>
  <si>
    <t>AKOUDA</t>
  </si>
  <si>
    <t>9988210</t>
  </si>
  <si>
    <t>ENFIDHA</t>
  </si>
  <si>
    <t>9988216</t>
  </si>
  <si>
    <t>HAMMAM SOUSSE</t>
  </si>
  <si>
    <t>9988218</t>
  </si>
  <si>
    <t>HERGLA</t>
  </si>
  <si>
    <t>9988221</t>
  </si>
  <si>
    <t>BOUFICHA</t>
  </si>
  <si>
    <t>9988213</t>
  </si>
  <si>
    <t>SIDI BOU ALI</t>
  </si>
  <si>
    <t>9988223</t>
  </si>
  <si>
    <t>KSIBET ET THERAYET</t>
  </si>
  <si>
    <t>9988219</t>
  </si>
  <si>
    <t>MESSADINE</t>
  </si>
  <si>
    <t>9988220</t>
  </si>
  <si>
    <t>ZAOUIET SOUSSE</t>
  </si>
  <si>
    <t>9988209</t>
  </si>
  <si>
    <t>9988217</t>
  </si>
  <si>
    <t>SIDI EL HANI</t>
  </si>
  <si>
    <t>9988215</t>
  </si>
  <si>
    <t>KONDAR</t>
  </si>
  <si>
    <t>9988214</t>
  </si>
  <si>
    <t>NABEUL</t>
  </si>
  <si>
    <t>9988227</t>
  </si>
  <si>
    <t>MENZEL BOUZELFA</t>
  </si>
  <si>
    <t>9988247</t>
  </si>
  <si>
    <t>GROMBALIA</t>
  </si>
  <si>
    <t>9988232</t>
  </si>
  <si>
    <t>MENZEL TEMIME</t>
  </si>
  <si>
    <t>9988236</t>
  </si>
  <si>
    <t>SOLIMAN</t>
  </si>
  <si>
    <t>9988226</t>
  </si>
  <si>
    <t>KELIBIA</t>
  </si>
  <si>
    <t>9988237</t>
  </si>
  <si>
    <t>HAMMAMET</t>
  </si>
  <si>
    <t>9988231</t>
  </si>
  <si>
    <t>DAR CHAABANE EL FEHRI</t>
  </si>
  <si>
    <t>9988228</t>
  </si>
  <si>
    <t>KORBA</t>
  </si>
  <si>
    <t>9988238</t>
  </si>
  <si>
    <t>BENI KHIAR</t>
  </si>
  <si>
    <t>9988229</t>
  </si>
  <si>
    <t>BENI KHALLED</t>
  </si>
  <si>
    <t>9988233</t>
  </si>
  <si>
    <t>SOMAA</t>
  </si>
  <si>
    <t>9988245</t>
  </si>
  <si>
    <t>TAZERKA</t>
  </si>
  <si>
    <t>9988267</t>
  </si>
  <si>
    <t>EL HAOUARIA</t>
  </si>
  <si>
    <t>9988225</t>
  </si>
  <si>
    <t>EL MAAMOURA</t>
  </si>
  <si>
    <t>9988239</t>
  </si>
  <si>
    <t>BOU ARGOUB</t>
  </si>
  <si>
    <t>9988244</t>
  </si>
  <si>
    <t>HAMMAM-GHEZAZ</t>
  </si>
  <si>
    <t>9988234</t>
  </si>
  <si>
    <t>KORBOUS</t>
  </si>
  <si>
    <t>EL MIDA</t>
  </si>
  <si>
    <t>9988246</t>
  </si>
  <si>
    <t>TAKELSA</t>
  </si>
  <si>
    <t>9988224</t>
  </si>
  <si>
    <t>MENZEL HORR</t>
  </si>
  <si>
    <t>9988269</t>
  </si>
  <si>
    <t>AZMOUR</t>
  </si>
  <si>
    <t>9988230</t>
  </si>
  <si>
    <t>ZAOUIET JEDIDI</t>
  </si>
  <si>
    <t>9988235</t>
  </si>
  <si>
    <t>DAR ALLOUCHE</t>
  </si>
  <si>
    <t>9988268</t>
  </si>
  <si>
    <t>MANOUBA</t>
  </si>
  <si>
    <t>9987999</t>
  </si>
  <si>
    <t>TEBOURBA</t>
  </si>
  <si>
    <t>9988007</t>
  </si>
  <si>
    <t>DEN DEN</t>
  </si>
  <si>
    <t>9988005</t>
  </si>
  <si>
    <t>OUED ELLIL</t>
  </si>
  <si>
    <t>9988003</t>
  </si>
  <si>
    <t>JEDEIDA</t>
  </si>
  <si>
    <t>9988008</t>
  </si>
  <si>
    <t>EL BATTANE</t>
  </si>
  <si>
    <t>9988000</t>
  </si>
  <si>
    <t>MORNAGUIA</t>
  </si>
  <si>
    <t>9988004</t>
  </si>
  <si>
    <t>BORJ EL AMRI</t>
  </si>
  <si>
    <t>9988006</t>
  </si>
  <si>
    <t>DOUAR HICHER</t>
  </si>
  <si>
    <t>9988031</t>
  </si>
  <si>
    <t>Date 
notification
indicative</t>
  </si>
  <si>
    <t>Date première 
notification
(avant recours)</t>
  </si>
  <si>
    <t>Accomplis-
sement CMOs
 (Oui/Non)</t>
  </si>
  <si>
    <t>Date CIM</t>
  </si>
  <si>
    <t>Date notification 
finale</t>
  </si>
  <si>
    <t>Numéro 
chèque</t>
  </si>
  <si>
    <t>Montant provisoire
 DGNA 2019 (DT)</t>
  </si>
  <si>
    <t>Montant DGNA 
2018 reporté  (DT)</t>
  </si>
  <si>
    <t>Montant final 
DGNA 2019 (DT)</t>
  </si>
  <si>
    <t>Date versement 
DGNA 2019</t>
  </si>
  <si>
    <t>Montant versé 
DGNA 2019 (DT)</t>
  </si>
  <si>
    <t>24 gouvernorats</t>
  </si>
  <si>
    <t>272 Communes</t>
  </si>
  <si>
    <t xml:space="preserve">N.B. : Toutes les communes ont été informées de leurs parts de la dotation pour l'année 2019 le 31 juillet 2018,
Le CIM a approuvé lors de sa réunion du 14 février 2019 le résultat de l'analyse et de l'évaluation des conditions minimales obligatoires.
</t>
  </si>
  <si>
    <t>BEN AROUS (*)</t>
  </si>
  <si>
    <t>KHLEDIA (*)</t>
  </si>
  <si>
    <t>BENI KHEDACHE (*)</t>
  </si>
  <si>
    <t>ZARAT (*)</t>
  </si>
  <si>
    <t>CHERAHIL (*)</t>
  </si>
  <si>
    <t>(*) Les 5 communes de Ben Arous, Khélidia, Béni Khedache, Zarat et Cherahil ont autorisé à la CPSCL l'extraction partielle/totale de leurs parts de la DGNA 2019 pour le financement de leurs projets d'acquisition de matériels de propreté et de voirie acquis dans le cadre du marché général conclu par la CPSCL au profit des communes,</t>
  </si>
  <si>
    <t>La CPSCL a reçu l'enveloppe globale de la DGNA 2019 de la part du Ministère des Finances le 03 mai 2019</t>
  </si>
</sst>
</file>

<file path=xl/styles.xml><?xml version="1.0" encoding="utf-8"?>
<styleSheet xmlns="http://schemas.openxmlformats.org/spreadsheetml/2006/main">
  <numFmts count="2">
    <numFmt numFmtId="164" formatCode="dd\-mm\-yyyy"/>
    <numFmt numFmtId="165" formatCode="[$-40C]d\ mmmm\ yyyy;@"/>
  </numFmts>
  <fonts count="5">
    <font>
      <sz val="10"/>
      <color theme="1"/>
      <name val="Calibri"/>
      <family val="2"/>
      <scheme val="minor"/>
    </font>
    <font>
      <b/>
      <sz val="10"/>
      <color indexed="64"/>
      <name val="Times New Roman"/>
      <family val="1"/>
    </font>
    <font>
      <sz val="10"/>
      <color theme="1"/>
      <name val="Times New Roman"/>
      <family val="1"/>
    </font>
    <font>
      <sz val="12"/>
      <color theme="1"/>
      <name val="Times New Roman"/>
      <family val="1"/>
    </font>
    <font>
      <sz val="10"/>
      <color rgb="FFFF0000"/>
      <name val="Times New Roman"/>
      <family val="1"/>
    </font>
  </fonts>
  <fills count="4">
    <fill>
      <patternFill patternType="none"/>
    </fill>
    <fill>
      <patternFill patternType="gray125"/>
    </fill>
    <fill>
      <patternFill patternType="solid">
        <fgColor rgb="FFFFFF99"/>
        <bgColor indexed="64"/>
      </patternFill>
    </fill>
    <fill>
      <patternFill patternType="solid">
        <fgColor rgb="FFCCFF99"/>
        <bgColor indexed="64"/>
      </patternFill>
    </fill>
  </fills>
  <borders count="11">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29">
    <xf numFmtId="0" fontId="0" fillId="0" borderId="0" xfId="0"/>
    <xf numFmtId="49" fontId="1" fillId="2" borderId="1" xfId="0" applyNumberFormat="1" applyFont="1" applyFill="1" applyBorder="1" applyAlignment="1">
      <alignment horizontal="center" vertical="center"/>
    </xf>
    <xf numFmtId="49" fontId="1" fillId="2" borderId="2" xfId="0" applyNumberFormat="1" applyFont="1" applyFill="1" applyBorder="1" applyAlignment="1">
      <alignment horizontal="center" vertical="center"/>
    </xf>
    <xf numFmtId="0" fontId="1" fillId="2" borderId="2" xfId="0" applyNumberFormat="1" applyFont="1" applyFill="1" applyBorder="1" applyAlignment="1">
      <alignment horizontal="center" vertical="center" wrapText="1"/>
    </xf>
    <xf numFmtId="3" fontId="1" fillId="2" borderId="2" xfId="0" applyNumberFormat="1" applyFont="1" applyFill="1" applyBorder="1" applyAlignment="1">
      <alignment horizontal="center" vertical="center" wrapText="1"/>
    </xf>
    <xf numFmtId="49" fontId="1" fillId="2" borderId="2" xfId="0" applyNumberFormat="1" applyFont="1" applyFill="1" applyBorder="1" applyAlignment="1">
      <alignment horizontal="center" vertical="center" wrapText="1"/>
    </xf>
    <xf numFmtId="3" fontId="1" fillId="2" borderId="3" xfId="0" applyNumberFormat="1" applyFont="1" applyFill="1" applyBorder="1" applyAlignment="1">
      <alignment horizontal="center" vertical="center" wrapText="1"/>
    </xf>
    <xf numFmtId="0" fontId="2" fillId="0" borderId="0" xfId="0" applyFont="1"/>
    <xf numFmtId="0" fontId="1" fillId="3" borderId="8" xfId="0" applyFont="1" applyFill="1" applyBorder="1" applyAlignment="1">
      <alignment horizontal="center" vertical="center"/>
    </xf>
    <xf numFmtId="49" fontId="1" fillId="3" borderId="9" xfId="0" applyNumberFormat="1" applyFont="1" applyFill="1" applyBorder="1" applyAlignment="1">
      <alignment horizontal="center" vertical="center"/>
    </xf>
    <xf numFmtId="165" fontId="1" fillId="3" borderId="9" xfId="0" applyNumberFormat="1" applyFont="1" applyFill="1" applyBorder="1" applyAlignment="1">
      <alignment horizontal="center" vertical="center"/>
    </xf>
    <xf numFmtId="3" fontId="1" fillId="3" borderId="9" xfId="0" applyNumberFormat="1" applyFont="1" applyFill="1" applyBorder="1" applyAlignment="1">
      <alignment horizontal="center" vertical="center"/>
    </xf>
    <xf numFmtId="164" fontId="1" fillId="3" borderId="9" xfId="0" applyNumberFormat="1" applyFont="1" applyFill="1" applyBorder="1" applyAlignment="1">
      <alignment horizontal="center" vertical="center"/>
    </xf>
    <xf numFmtId="3" fontId="1" fillId="3" borderId="10" xfId="0" applyNumberFormat="1" applyFont="1" applyFill="1" applyBorder="1" applyAlignment="1">
      <alignment horizontal="center" vertical="center"/>
    </xf>
    <xf numFmtId="0" fontId="2" fillId="0" borderId="4" xfId="0" applyFont="1" applyBorder="1"/>
    <xf numFmtId="164" fontId="2" fillId="0" borderId="4" xfId="0" applyNumberFormat="1" applyFont="1" applyBorder="1"/>
    <xf numFmtId="0" fontId="4" fillId="0" borderId="4" xfId="0" applyFont="1" applyBorder="1"/>
    <xf numFmtId="164" fontId="4" fillId="0" borderId="4" xfId="0" applyNumberFormat="1" applyFont="1" applyBorder="1"/>
    <xf numFmtId="0" fontId="4" fillId="0" borderId="0" xfId="0" applyFont="1"/>
    <xf numFmtId="3" fontId="2" fillId="0" borderId="0" xfId="0" applyNumberFormat="1" applyFont="1"/>
    <xf numFmtId="0" fontId="3" fillId="0" borderId="0" xfId="0" applyFont="1"/>
    <xf numFmtId="14" fontId="2" fillId="0" borderId="0" xfId="0" applyNumberFormat="1" applyFont="1"/>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4" fillId="0" borderId="5" xfId="0" applyFont="1" applyBorder="1" applyAlignment="1">
      <alignment vertical="center"/>
    </xf>
    <xf numFmtId="0" fontId="3" fillId="0" borderId="0" xfId="0" applyFont="1" applyAlignment="1">
      <alignment horizontal="left" vertical="center" wrapText="1"/>
    </xf>
    <xf numFmtId="0" fontId="2" fillId="0" borderId="0" xfId="0" applyFont="1" applyAlignment="1">
      <alignment vertical="center" wrapText="1"/>
    </xf>
    <xf numFmtId="0" fontId="3" fillId="0" borderId="0" xfId="0" applyFont="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3:Q289"/>
  <sheetViews>
    <sheetView tabSelected="1" zoomScale="106" zoomScaleNormal="106" workbookViewId="0">
      <pane ySplit="5" topLeftCell="A276" activePane="bottomLeft" state="frozen"/>
      <selection pane="bottomLeft" activeCell="Q19" sqref="Q19"/>
    </sheetView>
  </sheetViews>
  <sheetFormatPr baseColWidth="10" defaultColWidth="9.140625" defaultRowHeight="12.75"/>
  <cols>
    <col min="1" max="1" width="14.85546875" style="7" customWidth="1"/>
    <col min="2" max="2" width="19.85546875" style="7" customWidth="1"/>
    <col min="3" max="3" width="11.5703125" style="7" customWidth="1"/>
    <col min="4" max="4" width="13.28515625" style="7" customWidth="1"/>
    <col min="5" max="5" width="12.28515625" style="7" customWidth="1"/>
    <col min="6" max="6" width="10.42578125" style="7" customWidth="1"/>
    <col min="7" max="7" width="10.85546875" style="7" customWidth="1"/>
    <col min="8" max="8" width="11.7109375" style="7" customWidth="1"/>
    <col min="9" max="9" width="12.7109375" style="7" customWidth="1"/>
    <col min="10" max="10" width="11.28515625" style="7" customWidth="1"/>
    <col min="11" max="11" width="10.85546875" style="7" customWidth="1"/>
    <col min="12" max="12" width="8.85546875" style="7" customWidth="1"/>
    <col min="13" max="13" width="12.85546875" style="7" customWidth="1"/>
    <col min="14" max="16" width="9.140625" style="7"/>
    <col min="17" max="17" width="13.140625" style="7" customWidth="1"/>
    <col min="18" max="16384" width="9.140625" style="7"/>
  </cols>
  <sheetData>
    <row r="3" spans="1:13">
      <c r="C3" s="15"/>
      <c r="D3" s="15"/>
      <c r="H3" s="21"/>
      <c r="I3" s="21"/>
    </row>
    <row r="4" spans="1:13" ht="13.5" thickBot="1"/>
    <row r="5" spans="1:13" ht="67.5" customHeight="1">
      <c r="A5" s="1" t="s">
        <v>0</v>
      </c>
      <c r="B5" s="2" t="s">
        <v>1</v>
      </c>
      <c r="C5" s="3" t="s">
        <v>533</v>
      </c>
      <c r="D5" s="3" t="s">
        <v>534</v>
      </c>
      <c r="E5" s="4" t="s">
        <v>539</v>
      </c>
      <c r="F5" s="4" t="s">
        <v>540</v>
      </c>
      <c r="G5" s="5" t="s">
        <v>535</v>
      </c>
      <c r="H5" s="3" t="s">
        <v>536</v>
      </c>
      <c r="I5" s="3" t="s">
        <v>537</v>
      </c>
      <c r="J5" s="4" t="s">
        <v>541</v>
      </c>
      <c r="K5" s="3" t="s">
        <v>542</v>
      </c>
      <c r="L5" s="5" t="s">
        <v>538</v>
      </c>
      <c r="M5" s="6" t="s">
        <v>543</v>
      </c>
    </row>
    <row r="6" spans="1:13" ht="15" customHeight="1">
      <c r="A6" s="22" t="s">
        <v>2</v>
      </c>
      <c r="B6" s="14" t="s">
        <v>2</v>
      </c>
      <c r="C6" s="15">
        <v>43312</v>
      </c>
      <c r="D6" s="15">
        <v>43494</v>
      </c>
      <c r="E6" s="14">
        <v>4185000</v>
      </c>
      <c r="F6" s="14">
        <v>0</v>
      </c>
      <c r="G6" s="14" t="s">
        <v>3</v>
      </c>
      <c r="H6" s="15">
        <v>43510</v>
      </c>
      <c r="I6" s="15">
        <v>43511</v>
      </c>
      <c r="J6" s="14">
        <v>4185000</v>
      </c>
      <c r="K6" s="15">
        <v>43612</v>
      </c>
      <c r="L6" s="14" t="s">
        <v>4</v>
      </c>
      <c r="M6" s="14">
        <v>4185000</v>
      </c>
    </row>
    <row r="7" spans="1:13" ht="15" customHeight="1">
      <c r="A7" s="23"/>
      <c r="B7" s="14" t="s">
        <v>5</v>
      </c>
      <c r="C7" s="15">
        <v>43312</v>
      </c>
      <c r="D7" s="15">
        <v>43494</v>
      </c>
      <c r="E7" s="14">
        <v>456000</v>
      </c>
      <c r="F7" s="14">
        <v>143000</v>
      </c>
      <c r="G7" s="14" t="s">
        <v>3</v>
      </c>
      <c r="H7" s="15">
        <v>43510</v>
      </c>
      <c r="I7" s="15">
        <v>43511</v>
      </c>
      <c r="J7" s="14">
        <v>228000</v>
      </c>
      <c r="K7" s="15">
        <v>43612</v>
      </c>
      <c r="L7" s="14" t="s">
        <v>6</v>
      </c>
      <c r="M7" s="14">
        <v>228000</v>
      </c>
    </row>
    <row r="8" spans="1:13" ht="15" customHeight="1">
      <c r="A8" s="23"/>
      <c r="B8" s="14" t="s">
        <v>7</v>
      </c>
      <c r="C8" s="15">
        <v>43312</v>
      </c>
      <c r="D8" s="15">
        <v>43494</v>
      </c>
      <c r="E8" s="14">
        <v>1168000</v>
      </c>
      <c r="F8" s="14">
        <v>0</v>
      </c>
      <c r="G8" s="14" t="s">
        <v>3</v>
      </c>
      <c r="H8" s="15">
        <v>43510</v>
      </c>
      <c r="I8" s="15">
        <v>43511</v>
      </c>
      <c r="J8" s="14">
        <v>1168000</v>
      </c>
      <c r="K8" s="15">
        <v>43612</v>
      </c>
      <c r="L8" s="14" t="s">
        <v>8</v>
      </c>
      <c r="M8" s="14">
        <v>1168000</v>
      </c>
    </row>
    <row r="9" spans="1:13" ht="15" customHeight="1">
      <c r="A9" s="23"/>
      <c r="B9" s="14" t="s">
        <v>9</v>
      </c>
      <c r="C9" s="15">
        <v>43312</v>
      </c>
      <c r="D9" s="15">
        <v>43494</v>
      </c>
      <c r="E9" s="14">
        <v>864000</v>
      </c>
      <c r="F9" s="14">
        <v>273000</v>
      </c>
      <c r="G9" s="14" t="s">
        <v>3</v>
      </c>
      <c r="H9" s="15">
        <v>43510</v>
      </c>
      <c r="I9" s="15">
        <v>43511</v>
      </c>
      <c r="J9" s="14">
        <v>1137000</v>
      </c>
      <c r="K9" s="15">
        <v>43612</v>
      </c>
      <c r="L9" s="14" t="s">
        <v>10</v>
      </c>
      <c r="M9" s="14">
        <v>1137000</v>
      </c>
    </row>
    <row r="10" spans="1:13" ht="15" customHeight="1">
      <c r="A10" s="23"/>
      <c r="B10" s="14" t="s">
        <v>11</v>
      </c>
      <c r="C10" s="15">
        <v>43312</v>
      </c>
      <c r="D10" s="15">
        <v>43494</v>
      </c>
      <c r="E10" s="14">
        <v>904000</v>
      </c>
      <c r="F10" s="14">
        <v>285000</v>
      </c>
      <c r="G10" s="14" t="s">
        <v>3</v>
      </c>
      <c r="H10" s="15">
        <v>43510</v>
      </c>
      <c r="I10" s="15">
        <v>43511</v>
      </c>
      <c r="J10" s="14">
        <v>1189000</v>
      </c>
      <c r="K10" s="15">
        <v>43612</v>
      </c>
      <c r="L10" s="14" t="s">
        <v>12</v>
      </c>
      <c r="M10" s="14">
        <v>1189000</v>
      </c>
    </row>
    <row r="11" spans="1:13" ht="15" customHeight="1">
      <c r="A11" s="23"/>
      <c r="B11" s="14" t="s">
        <v>13</v>
      </c>
      <c r="C11" s="15">
        <v>43312</v>
      </c>
      <c r="D11" s="15">
        <v>43494</v>
      </c>
      <c r="E11" s="14">
        <v>1266000</v>
      </c>
      <c r="F11" s="14">
        <v>399000</v>
      </c>
      <c r="G11" s="14" t="s">
        <v>3</v>
      </c>
      <c r="H11" s="15">
        <v>43510</v>
      </c>
      <c r="I11" s="15">
        <v>43511</v>
      </c>
      <c r="J11" s="14">
        <v>1665000</v>
      </c>
      <c r="K11" s="15">
        <v>43612</v>
      </c>
      <c r="L11" s="14" t="s">
        <v>14</v>
      </c>
      <c r="M11" s="14">
        <v>1665000</v>
      </c>
    </row>
    <row r="12" spans="1:13" ht="15" customHeight="1">
      <c r="A12" s="23"/>
      <c r="B12" s="14" t="s">
        <v>15</v>
      </c>
      <c r="C12" s="15">
        <v>43312</v>
      </c>
      <c r="D12" s="15">
        <v>43494</v>
      </c>
      <c r="E12" s="14">
        <v>840000</v>
      </c>
      <c r="F12" s="14">
        <v>0</v>
      </c>
      <c r="G12" s="14" t="s">
        <v>3</v>
      </c>
      <c r="H12" s="15">
        <v>43510</v>
      </c>
      <c r="I12" s="15">
        <v>43511</v>
      </c>
      <c r="J12" s="14">
        <v>840000</v>
      </c>
      <c r="K12" s="15">
        <v>43612</v>
      </c>
      <c r="L12" s="14" t="s">
        <v>16</v>
      </c>
      <c r="M12" s="14">
        <v>840000</v>
      </c>
    </row>
    <row r="13" spans="1:13" ht="15" customHeight="1">
      <c r="A13" s="24"/>
      <c r="B13" s="14" t="s">
        <v>17</v>
      </c>
      <c r="C13" s="15">
        <v>43312</v>
      </c>
      <c r="D13" s="15">
        <v>43494</v>
      </c>
      <c r="E13" s="14">
        <v>216000</v>
      </c>
      <c r="F13" s="14">
        <v>0</v>
      </c>
      <c r="G13" s="14" t="s">
        <v>3</v>
      </c>
      <c r="H13" s="15">
        <v>43510</v>
      </c>
      <c r="I13" s="15">
        <v>43511</v>
      </c>
      <c r="J13" s="14">
        <v>216000</v>
      </c>
      <c r="K13" s="15">
        <v>43612</v>
      </c>
      <c r="L13" s="14" t="s">
        <v>18</v>
      </c>
      <c r="M13" s="14">
        <v>216000</v>
      </c>
    </row>
    <row r="14" spans="1:13" s="18" customFormat="1" ht="15" customHeight="1">
      <c r="A14" s="25" t="s">
        <v>19</v>
      </c>
      <c r="B14" s="16" t="s">
        <v>547</v>
      </c>
      <c r="C14" s="17">
        <v>43312</v>
      </c>
      <c r="D14" s="15">
        <v>43494</v>
      </c>
      <c r="E14" s="16">
        <v>488000</v>
      </c>
      <c r="F14" s="16">
        <v>0</v>
      </c>
      <c r="G14" s="16" t="s">
        <v>3</v>
      </c>
      <c r="H14" s="15">
        <v>43510</v>
      </c>
      <c r="I14" s="17">
        <v>43511</v>
      </c>
      <c r="J14" s="16">
        <v>488000</v>
      </c>
      <c r="K14" s="16"/>
      <c r="L14" s="16"/>
      <c r="M14" s="16">
        <v>0</v>
      </c>
    </row>
    <row r="15" spans="1:13" ht="15" customHeight="1">
      <c r="A15" s="23"/>
      <c r="B15" s="14" t="s">
        <v>20</v>
      </c>
      <c r="C15" s="15">
        <v>43312</v>
      </c>
      <c r="D15" s="15">
        <v>43494</v>
      </c>
      <c r="E15" s="14">
        <v>1194000</v>
      </c>
      <c r="F15" s="14">
        <v>0</v>
      </c>
      <c r="G15" s="14" t="s">
        <v>3</v>
      </c>
      <c r="H15" s="15">
        <v>43510</v>
      </c>
      <c r="I15" s="15">
        <v>43511</v>
      </c>
      <c r="J15" s="14">
        <v>597000</v>
      </c>
      <c r="K15" s="15">
        <v>43612</v>
      </c>
      <c r="L15" s="14" t="s">
        <v>21</v>
      </c>
      <c r="M15" s="14">
        <v>597000</v>
      </c>
    </row>
    <row r="16" spans="1:13" ht="15" customHeight="1">
      <c r="A16" s="23"/>
      <c r="B16" s="14" t="s">
        <v>22</v>
      </c>
      <c r="C16" s="15">
        <v>43312</v>
      </c>
      <c r="D16" s="15">
        <v>43494</v>
      </c>
      <c r="E16" s="14">
        <v>501000</v>
      </c>
      <c r="F16" s="14">
        <v>0</v>
      </c>
      <c r="G16" s="14" t="s">
        <v>3</v>
      </c>
      <c r="H16" s="15">
        <v>43510</v>
      </c>
      <c r="I16" s="15">
        <v>43511</v>
      </c>
      <c r="J16" s="14">
        <v>501000</v>
      </c>
      <c r="K16" s="15">
        <v>43612</v>
      </c>
      <c r="L16" s="14" t="s">
        <v>23</v>
      </c>
      <c r="M16" s="14">
        <v>501000</v>
      </c>
    </row>
    <row r="17" spans="1:17" ht="15" customHeight="1">
      <c r="A17" s="23"/>
      <c r="B17" s="14" t="s">
        <v>24</v>
      </c>
      <c r="C17" s="15">
        <v>43312</v>
      </c>
      <c r="D17" s="15">
        <v>43494</v>
      </c>
      <c r="E17" s="14">
        <v>461000</v>
      </c>
      <c r="F17" s="14">
        <v>0</v>
      </c>
      <c r="G17" s="14" t="s">
        <v>3</v>
      </c>
      <c r="H17" s="15">
        <v>43510</v>
      </c>
      <c r="I17" s="15">
        <v>43511</v>
      </c>
      <c r="J17" s="14">
        <v>461000</v>
      </c>
      <c r="K17" s="15">
        <v>43612</v>
      </c>
      <c r="L17" s="14" t="s">
        <v>25</v>
      </c>
      <c r="M17" s="14">
        <v>461000</v>
      </c>
    </row>
    <row r="18" spans="1:17" ht="15" customHeight="1">
      <c r="A18" s="23"/>
      <c r="B18" s="14" t="s">
        <v>26</v>
      </c>
      <c r="C18" s="15">
        <v>43312</v>
      </c>
      <c r="D18" s="15">
        <v>43494</v>
      </c>
      <c r="E18" s="14">
        <v>249000</v>
      </c>
      <c r="F18" s="14">
        <v>0</v>
      </c>
      <c r="G18" s="14" t="s">
        <v>3</v>
      </c>
      <c r="H18" s="15">
        <v>43510</v>
      </c>
      <c r="I18" s="15">
        <v>43511</v>
      </c>
      <c r="J18" s="14">
        <v>249000</v>
      </c>
      <c r="K18" s="15">
        <v>43612</v>
      </c>
      <c r="L18" s="14" t="s">
        <v>27</v>
      </c>
      <c r="M18" s="14">
        <v>249000</v>
      </c>
    </row>
    <row r="19" spans="1:17" ht="15" customHeight="1">
      <c r="A19" s="23"/>
      <c r="B19" s="14" t="s">
        <v>28</v>
      </c>
      <c r="C19" s="15">
        <v>43312</v>
      </c>
      <c r="D19" s="15">
        <v>43494</v>
      </c>
      <c r="E19" s="14">
        <v>256000</v>
      </c>
      <c r="F19" s="14">
        <v>162000</v>
      </c>
      <c r="G19" s="14" t="s">
        <v>3</v>
      </c>
      <c r="H19" s="15">
        <v>43510</v>
      </c>
      <c r="I19" s="15">
        <v>43511</v>
      </c>
      <c r="J19" s="14">
        <v>209000</v>
      </c>
      <c r="K19" s="15">
        <v>43612</v>
      </c>
      <c r="L19" s="14" t="s">
        <v>29</v>
      </c>
      <c r="M19" s="14">
        <v>209000</v>
      </c>
    </row>
    <row r="20" spans="1:17" ht="15" customHeight="1">
      <c r="A20" s="23"/>
      <c r="B20" s="14" t="s">
        <v>30</v>
      </c>
      <c r="C20" s="15">
        <v>43312</v>
      </c>
      <c r="D20" s="15">
        <v>43494</v>
      </c>
      <c r="E20" s="14">
        <v>460000</v>
      </c>
      <c r="F20" s="14">
        <v>144000</v>
      </c>
      <c r="G20" s="14" t="s">
        <v>31</v>
      </c>
      <c r="H20" s="15">
        <v>43510</v>
      </c>
      <c r="I20" s="15">
        <v>43511</v>
      </c>
      <c r="J20" s="14">
        <v>0</v>
      </c>
      <c r="K20" s="14"/>
      <c r="L20" s="14"/>
      <c r="M20" s="14">
        <v>0</v>
      </c>
    </row>
    <row r="21" spans="1:17" s="18" customFormat="1" ht="15" customHeight="1">
      <c r="A21" s="23"/>
      <c r="B21" s="16" t="s">
        <v>548</v>
      </c>
      <c r="C21" s="17">
        <v>43312</v>
      </c>
      <c r="D21" s="15">
        <v>43494</v>
      </c>
      <c r="E21" s="16">
        <v>348000</v>
      </c>
      <c r="F21" s="16">
        <v>110000</v>
      </c>
      <c r="G21" s="16" t="s">
        <v>3</v>
      </c>
      <c r="H21" s="15">
        <v>43510</v>
      </c>
      <c r="I21" s="17">
        <v>43511</v>
      </c>
      <c r="J21" s="16">
        <v>458000</v>
      </c>
      <c r="K21" s="17">
        <v>43612</v>
      </c>
      <c r="L21" s="16" t="s">
        <v>32</v>
      </c>
      <c r="M21" s="16">
        <v>358000</v>
      </c>
    </row>
    <row r="22" spans="1:17" ht="15" customHeight="1">
      <c r="A22" s="23"/>
      <c r="B22" s="14" t="s">
        <v>33</v>
      </c>
      <c r="C22" s="15">
        <v>43312</v>
      </c>
      <c r="D22" s="15">
        <v>43494</v>
      </c>
      <c r="E22" s="14">
        <v>659000</v>
      </c>
      <c r="F22" s="14">
        <v>0</v>
      </c>
      <c r="G22" s="14" t="s">
        <v>3</v>
      </c>
      <c r="H22" s="15">
        <v>43510</v>
      </c>
      <c r="I22" s="15">
        <v>43511</v>
      </c>
      <c r="J22" s="14">
        <v>659000</v>
      </c>
      <c r="K22" s="15">
        <v>43612</v>
      </c>
      <c r="L22" s="14" t="s">
        <v>34</v>
      </c>
      <c r="M22" s="14">
        <v>659000</v>
      </c>
    </row>
    <row r="23" spans="1:17" ht="15" customHeight="1">
      <c r="A23" s="23"/>
      <c r="B23" s="14" t="s">
        <v>35</v>
      </c>
      <c r="C23" s="15">
        <v>43312</v>
      </c>
      <c r="D23" s="15">
        <v>43494</v>
      </c>
      <c r="E23" s="14">
        <v>502000</v>
      </c>
      <c r="F23" s="14">
        <v>0</v>
      </c>
      <c r="G23" s="14" t="s">
        <v>3</v>
      </c>
      <c r="H23" s="15">
        <v>43510</v>
      </c>
      <c r="I23" s="15">
        <v>43511</v>
      </c>
      <c r="J23" s="14">
        <v>502000</v>
      </c>
      <c r="K23" s="15">
        <v>43612</v>
      </c>
      <c r="L23" s="14" t="s">
        <v>36</v>
      </c>
      <c r="M23" s="14">
        <v>502000</v>
      </c>
    </row>
    <row r="24" spans="1:17" ht="15" customHeight="1">
      <c r="A24" s="23"/>
      <c r="B24" s="14" t="s">
        <v>37</v>
      </c>
      <c r="C24" s="15">
        <v>43312</v>
      </c>
      <c r="D24" s="15">
        <v>43494</v>
      </c>
      <c r="E24" s="14">
        <v>373000</v>
      </c>
      <c r="F24" s="14">
        <v>0</v>
      </c>
      <c r="G24" s="14" t="s">
        <v>3</v>
      </c>
      <c r="H24" s="15">
        <v>43510</v>
      </c>
      <c r="I24" s="15">
        <v>43511</v>
      </c>
      <c r="J24" s="14">
        <v>373000</v>
      </c>
      <c r="K24" s="15">
        <v>43612</v>
      </c>
      <c r="L24" s="14" t="s">
        <v>38</v>
      </c>
      <c r="M24" s="14">
        <v>373000</v>
      </c>
    </row>
    <row r="25" spans="1:17" ht="15" customHeight="1">
      <c r="A25" s="24"/>
      <c r="B25" s="14" t="s">
        <v>39</v>
      </c>
      <c r="C25" s="15">
        <v>43312</v>
      </c>
      <c r="D25" s="15">
        <v>43494</v>
      </c>
      <c r="E25" s="14">
        <v>190000</v>
      </c>
      <c r="F25" s="14">
        <v>0</v>
      </c>
      <c r="G25" s="14" t="s">
        <v>3</v>
      </c>
      <c r="H25" s="15">
        <v>43510</v>
      </c>
      <c r="I25" s="15">
        <v>43511</v>
      </c>
      <c r="J25" s="14">
        <v>190000</v>
      </c>
      <c r="K25" s="15">
        <v>43612</v>
      </c>
      <c r="L25" s="14" t="s">
        <v>40</v>
      </c>
      <c r="M25" s="14">
        <v>190000</v>
      </c>
    </row>
    <row r="26" spans="1:17" ht="15" customHeight="1">
      <c r="A26" s="22" t="s">
        <v>41</v>
      </c>
      <c r="B26" s="14" t="s">
        <v>41</v>
      </c>
      <c r="C26" s="15">
        <v>43312</v>
      </c>
      <c r="D26" s="15">
        <v>43494</v>
      </c>
      <c r="E26" s="14">
        <v>676000</v>
      </c>
      <c r="F26" s="14">
        <v>212000</v>
      </c>
      <c r="G26" s="14" t="s">
        <v>3</v>
      </c>
      <c r="H26" s="15">
        <v>43510</v>
      </c>
      <c r="I26" s="15">
        <v>43511</v>
      </c>
      <c r="J26" s="14">
        <v>888000</v>
      </c>
      <c r="K26" s="15">
        <v>43612</v>
      </c>
      <c r="L26" s="14" t="s">
        <v>42</v>
      </c>
      <c r="M26" s="14">
        <v>888000</v>
      </c>
    </row>
    <row r="27" spans="1:17" ht="15" customHeight="1">
      <c r="A27" s="23"/>
      <c r="B27" s="14" t="s">
        <v>43</v>
      </c>
      <c r="C27" s="15">
        <v>43312</v>
      </c>
      <c r="D27" s="15">
        <v>43494</v>
      </c>
      <c r="E27" s="14">
        <v>461500</v>
      </c>
      <c r="F27" s="14">
        <v>144500</v>
      </c>
      <c r="G27" s="14" t="s">
        <v>3</v>
      </c>
      <c r="H27" s="15">
        <v>43510</v>
      </c>
      <c r="I27" s="15">
        <v>43511</v>
      </c>
      <c r="J27" s="14">
        <v>606000</v>
      </c>
      <c r="K27" s="15">
        <v>43612</v>
      </c>
      <c r="L27" s="14" t="s">
        <v>44</v>
      </c>
      <c r="M27" s="14">
        <v>606000</v>
      </c>
      <c r="Q27" s="7">
        <f>2640*4/5</f>
        <v>2112</v>
      </c>
    </row>
    <row r="28" spans="1:17" ht="15" customHeight="1">
      <c r="A28" s="23"/>
      <c r="B28" s="14" t="s">
        <v>45</v>
      </c>
      <c r="C28" s="15">
        <v>43312</v>
      </c>
      <c r="D28" s="15">
        <v>43494</v>
      </c>
      <c r="E28" s="14">
        <v>426000</v>
      </c>
      <c r="F28" s="14">
        <v>134000</v>
      </c>
      <c r="G28" s="14" t="s">
        <v>3</v>
      </c>
      <c r="H28" s="15">
        <v>43510</v>
      </c>
      <c r="I28" s="15">
        <v>43511</v>
      </c>
      <c r="J28" s="14">
        <v>560000</v>
      </c>
      <c r="K28" s="15">
        <v>43612</v>
      </c>
      <c r="L28" s="14" t="s">
        <v>46</v>
      </c>
      <c r="M28" s="14">
        <v>560000</v>
      </c>
    </row>
    <row r="29" spans="1:17" ht="15" customHeight="1">
      <c r="A29" s="23"/>
      <c r="B29" s="14" t="s">
        <v>47</v>
      </c>
      <c r="C29" s="15">
        <v>43312</v>
      </c>
      <c r="D29" s="15">
        <v>43494</v>
      </c>
      <c r="E29" s="14">
        <v>484000</v>
      </c>
      <c r="F29" s="14">
        <v>0</v>
      </c>
      <c r="G29" s="14" t="s">
        <v>3</v>
      </c>
      <c r="H29" s="15">
        <v>43510</v>
      </c>
      <c r="I29" s="15">
        <v>43511</v>
      </c>
      <c r="J29" s="14">
        <v>242000</v>
      </c>
      <c r="K29" s="15">
        <v>43612</v>
      </c>
      <c r="L29" s="14" t="s">
        <v>48</v>
      </c>
      <c r="M29" s="14">
        <v>242000</v>
      </c>
    </row>
    <row r="30" spans="1:17" ht="15" customHeight="1">
      <c r="A30" s="23"/>
      <c r="B30" s="14" t="s">
        <v>49</v>
      </c>
      <c r="C30" s="15">
        <v>43312</v>
      </c>
      <c r="D30" s="15">
        <v>43494</v>
      </c>
      <c r="E30" s="14">
        <v>854000</v>
      </c>
      <c r="F30" s="14">
        <v>0</v>
      </c>
      <c r="G30" s="14" t="s">
        <v>3</v>
      </c>
      <c r="H30" s="15">
        <v>43510</v>
      </c>
      <c r="I30" s="15">
        <v>43511</v>
      </c>
      <c r="J30" s="14">
        <v>854000</v>
      </c>
      <c r="K30" s="15">
        <v>43612</v>
      </c>
      <c r="L30" s="14" t="s">
        <v>50</v>
      </c>
      <c r="M30" s="14">
        <v>854000</v>
      </c>
    </row>
    <row r="31" spans="1:17" ht="15" customHeight="1">
      <c r="A31" s="23"/>
      <c r="B31" s="14" t="s">
        <v>51</v>
      </c>
      <c r="C31" s="15">
        <v>43312</v>
      </c>
      <c r="D31" s="15">
        <v>43494</v>
      </c>
      <c r="E31" s="14">
        <v>2248000</v>
      </c>
      <c r="F31" s="14">
        <v>0</v>
      </c>
      <c r="G31" s="14" t="s">
        <v>3</v>
      </c>
      <c r="H31" s="15">
        <v>43510</v>
      </c>
      <c r="I31" s="15">
        <v>43511</v>
      </c>
      <c r="J31" s="14">
        <v>2248000</v>
      </c>
      <c r="K31" s="15">
        <v>43612</v>
      </c>
      <c r="L31" s="14" t="s">
        <v>52</v>
      </c>
      <c r="M31" s="14">
        <v>2248000</v>
      </c>
    </row>
    <row r="32" spans="1:17" ht="15" customHeight="1">
      <c r="A32" s="24"/>
      <c r="B32" s="14" t="s">
        <v>53</v>
      </c>
      <c r="C32" s="15">
        <v>43312</v>
      </c>
      <c r="D32" s="15">
        <v>43494</v>
      </c>
      <c r="E32" s="14">
        <v>694000</v>
      </c>
      <c r="F32" s="14">
        <v>0</v>
      </c>
      <c r="G32" s="14" t="s">
        <v>3</v>
      </c>
      <c r="H32" s="15">
        <v>43510</v>
      </c>
      <c r="I32" s="15">
        <v>43511</v>
      </c>
      <c r="J32" s="14">
        <v>694000</v>
      </c>
      <c r="K32" s="15">
        <v>43612</v>
      </c>
      <c r="L32" s="14" t="s">
        <v>54</v>
      </c>
      <c r="M32" s="14">
        <v>694000</v>
      </c>
    </row>
    <row r="33" spans="1:13" ht="15" customHeight="1">
      <c r="A33" s="22" t="s">
        <v>55</v>
      </c>
      <c r="B33" s="14" t="s">
        <v>55</v>
      </c>
      <c r="C33" s="15">
        <v>43312</v>
      </c>
      <c r="D33" s="15">
        <v>43494</v>
      </c>
      <c r="E33" s="14">
        <v>350000</v>
      </c>
      <c r="F33" s="14">
        <v>0</v>
      </c>
      <c r="G33" s="14" t="s">
        <v>3</v>
      </c>
      <c r="H33" s="15">
        <v>43510</v>
      </c>
      <c r="I33" s="15">
        <v>43511</v>
      </c>
      <c r="J33" s="14">
        <v>350000</v>
      </c>
      <c r="K33" s="15">
        <v>43612</v>
      </c>
      <c r="L33" s="14" t="s">
        <v>56</v>
      </c>
      <c r="M33" s="14">
        <v>350000</v>
      </c>
    </row>
    <row r="34" spans="1:13" ht="15" customHeight="1">
      <c r="A34" s="23"/>
      <c r="B34" s="14" t="s">
        <v>57</v>
      </c>
      <c r="C34" s="15">
        <v>43312</v>
      </c>
      <c r="D34" s="15">
        <v>43494</v>
      </c>
      <c r="E34" s="14">
        <v>359000</v>
      </c>
      <c r="F34" s="14">
        <v>0</v>
      </c>
      <c r="G34" s="14" t="s">
        <v>3</v>
      </c>
      <c r="H34" s="15">
        <v>43510</v>
      </c>
      <c r="I34" s="15">
        <v>43511</v>
      </c>
      <c r="J34" s="14">
        <v>359000</v>
      </c>
      <c r="K34" s="15">
        <v>43612</v>
      </c>
      <c r="L34" s="14" t="s">
        <v>58</v>
      </c>
      <c r="M34" s="14">
        <v>359000</v>
      </c>
    </row>
    <row r="35" spans="1:13" ht="15" customHeight="1">
      <c r="A35" s="23"/>
      <c r="B35" s="14" t="s">
        <v>59</v>
      </c>
      <c r="C35" s="15">
        <v>43312</v>
      </c>
      <c r="D35" s="15">
        <v>43494</v>
      </c>
      <c r="E35" s="14">
        <v>286000</v>
      </c>
      <c r="F35" s="14">
        <v>0</v>
      </c>
      <c r="G35" s="14" t="s">
        <v>3</v>
      </c>
      <c r="H35" s="15">
        <v>43510</v>
      </c>
      <c r="I35" s="15">
        <v>43511</v>
      </c>
      <c r="J35" s="14">
        <v>286000</v>
      </c>
      <c r="K35" s="15">
        <v>43612</v>
      </c>
      <c r="L35" s="14" t="s">
        <v>60</v>
      </c>
      <c r="M35" s="14">
        <v>286000</v>
      </c>
    </row>
    <row r="36" spans="1:13" ht="15" customHeight="1">
      <c r="A36" s="23"/>
      <c r="B36" s="14" t="s">
        <v>61</v>
      </c>
      <c r="C36" s="15">
        <v>43312</v>
      </c>
      <c r="D36" s="15">
        <v>43494</v>
      </c>
      <c r="E36" s="14">
        <v>270000</v>
      </c>
      <c r="F36" s="14">
        <v>0</v>
      </c>
      <c r="G36" s="14" t="s">
        <v>3</v>
      </c>
      <c r="H36" s="15">
        <v>43510</v>
      </c>
      <c r="I36" s="15">
        <v>43511</v>
      </c>
      <c r="J36" s="14">
        <v>270000</v>
      </c>
      <c r="K36" s="15">
        <v>43612</v>
      </c>
      <c r="L36" s="14" t="s">
        <v>62</v>
      </c>
      <c r="M36" s="14">
        <v>270000</v>
      </c>
    </row>
    <row r="37" spans="1:13" ht="15" customHeight="1">
      <c r="A37" s="23"/>
      <c r="B37" s="14" t="s">
        <v>63</v>
      </c>
      <c r="C37" s="15">
        <v>43312</v>
      </c>
      <c r="D37" s="15">
        <v>43494</v>
      </c>
      <c r="E37" s="14">
        <v>238000</v>
      </c>
      <c r="F37" s="14">
        <v>0</v>
      </c>
      <c r="G37" s="14" t="s">
        <v>3</v>
      </c>
      <c r="H37" s="15">
        <v>43510</v>
      </c>
      <c r="I37" s="15">
        <v>43511</v>
      </c>
      <c r="J37" s="14">
        <v>238000</v>
      </c>
      <c r="K37" s="15">
        <v>43612</v>
      </c>
      <c r="L37" s="14" t="s">
        <v>64</v>
      </c>
      <c r="M37" s="14">
        <v>238000</v>
      </c>
    </row>
    <row r="38" spans="1:13" ht="15" customHeight="1">
      <c r="A38" s="24"/>
      <c r="B38" s="14" t="s">
        <v>65</v>
      </c>
      <c r="C38" s="15">
        <v>43312</v>
      </c>
      <c r="D38" s="15">
        <v>43494</v>
      </c>
      <c r="E38" s="14">
        <v>87000</v>
      </c>
      <c r="F38" s="14">
        <v>0</v>
      </c>
      <c r="G38" s="14" t="s">
        <v>31</v>
      </c>
      <c r="H38" s="15">
        <v>43510</v>
      </c>
      <c r="I38" s="15">
        <v>43511</v>
      </c>
      <c r="J38" s="14">
        <v>0</v>
      </c>
      <c r="K38" s="14"/>
      <c r="L38" s="14"/>
      <c r="M38" s="14">
        <v>0</v>
      </c>
    </row>
    <row r="39" spans="1:13" ht="15" customHeight="1">
      <c r="A39" s="22" t="s">
        <v>66</v>
      </c>
      <c r="B39" s="14" t="s">
        <v>66</v>
      </c>
      <c r="C39" s="15">
        <v>43312</v>
      </c>
      <c r="D39" s="15">
        <v>43494</v>
      </c>
      <c r="E39" s="14">
        <v>898000</v>
      </c>
      <c r="F39" s="14">
        <v>0</v>
      </c>
      <c r="G39" s="14" t="s">
        <v>3</v>
      </c>
      <c r="H39" s="15">
        <v>43510</v>
      </c>
      <c r="I39" s="15">
        <v>43511</v>
      </c>
      <c r="J39" s="14">
        <v>449000</v>
      </c>
      <c r="K39" s="15">
        <v>43612</v>
      </c>
      <c r="L39" s="14" t="s">
        <v>67</v>
      </c>
      <c r="M39" s="14">
        <v>449000</v>
      </c>
    </row>
    <row r="40" spans="1:13" ht="15" customHeight="1">
      <c r="A40" s="23"/>
      <c r="B40" s="14" t="s">
        <v>68</v>
      </c>
      <c r="C40" s="15">
        <v>43312</v>
      </c>
      <c r="D40" s="15">
        <v>43494</v>
      </c>
      <c r="E40" s="14">
        <v>441000</v>
      </c>
      <c r="F40" s="14">
        <v>0</v>
      </c>
      <c r="G40" s="14" t="s">
        <v>3</v>
      </c>
      <c r="H40" s="15">
        <v>43510</v>
      </c>
      <c r="I40" s="15">
        <v>43511</v>
      </c>
      <c r="J40" s="14">
        <v>441000</v>
      </c>
      <c r="K40" s="15">
        <v>43612</v>
      </c>
      <c r="L40" s="14" t="s">
        <v>69</v>
      </c>
      <c r="M40" s="14">
        <v>441000</v>
      </c>
    </row>
    <row r="41" spans="1:13" ht="15" customHeight="1">
      <c r="A41" s="23"/>
      <c r="B41" s="14" t="s">
        <v>70</v>
      </c>
      <c r="C41" s="15">
        <v>43312</v>
      </c>
      <c r="D41" s="15">
        <v>43494</v>
      </c>
      <c r="E41" s="14">
        <v>732000</v>
      </c>
      <c r="F41" s="14">
        <v>0</v>
      </c>
      <c r="G41" s="14" t="s">
        <v>3</v>
      </c>
      <c r="H41" s="15">
        <v>43510</v>
      </c>
      <c r="I41" s="15">
        <v>43511</v>
      </c>
      <c r="J41" s="14">
        <v>732000</v>
      </c>
      <c r="K41" s="15">
        <v>43612</v>
      </c>
      <c r="L41" s="14" t="s">
        <v>71</v>
      </c>
      <c r="M41" s="14">
        <v>732000</v>
      </c>
    </row>
    <row r="42" spans="1:13" ht="15" customHeight="1">
      <c r="A42" s="23"/>
      <c r="B42" s="14" t="s">
        <v>72</v>
      </c>
      <c r="C42" s="15">
        <v>43312</v>
      </c>
      <c r="D42" s="15">
        <v>43494</v>
      </c>
      <c r="E42" s="14">
        <v>439000</v>
      </c>
      <c r="F42" s="14">
        <v>0</v>
      </c>
      <c r="G42" s="14" t="s">
        <v>3</v>
      </c>
      <c r="H42" s="15">
        <v>43510</v>
      </c>
      <c r="I42" s="15">
        <v>43511</v>
      </c>
      <c r="J42" s="14">
        <v>439000</v>
      </c>
      <c r="K42" s="15">
        <v>43612</v>
      </c>
      <c r="L42" s="14" t="s">
        <v>73</v>
      </c>
      <c r="M42" s="14">
        <v>439000</v>
      </c>
    </row>
    <row r="43" spans="1:13" ht="15" customHeight="1">
      <c r="A43" s="23"/>
      <c r="B43" s="14" t="s">
        <v>74</v>
      </c>
      <c r="C43" s="15">
        <v>43312</v>
      </c>
      <c r="D43" s="15">
        <v>43494</v>
      </c>
      <c r="E43" s="14">
        <v>480000</v>
      </c>
      <c r="F43" s="14">
        <v>0</v>
      </c>
      <c r="G43" s="14" t="s">
        <v>3</v>
      </c>
      <c r="H43" s="15">
        <v>43510</v>
      </c>
      <c r="I43" s="15">
        <v>43511</v>
      </c>
      <c r="J43" s="14">
        <v>480000</v>
      </c>
      <c r="K43" s="15">
        <v>43612</v>
      </c>
      <c r="L43" s="14" t="s">
        <v>75</v>
      </c>
      <c r="M43" s="14">
        <v>480000</v>
      </c>
    </row>
    <row r="44" spans="1:13" ht="15" customHeight="1">
      <c r="A44" s="23"/>
      <c r="B44" s="14" t="s">
        <v>76</v>
      </c>
      <c r="C44" s="15">
        <v>43312</v>
      </c>
      <c r="D44" s="15">
        <v>43494</v>
      </c>
      <c r="E44" s="14">
        <v>263000</v>
      </c>
      <c r="F44" s="14">
        <v>83000</v>
      </c>
      <c r="G44" s="14" t="s">
        <v>3</v>
      </c>
      <c r="H44" s="15">
        <v>43510</v>
      </c>
      <c r="I44" s="15">
        <v>43511</v>
      </c>
      <c r="J44" s="14">
        <v>131500</v>
      </c>
      <c r="K44" s="15">
        <v>43612</v>
      </c>
      <c r="L44" s="14" t="s">
        <v>77</v>
      </c>
      <c r="M44" s="14">
        <v>131500</v>
      </c>
    </row>
    <row r="45" spans="1:13" ht="15" customHeight="1">
      <c r="A45" s="23"/>
      <c r="B45" s="14" t="s">
        <v>78</v>
      </c>
      <c r="C45" s="15">
        <v>43312</v>
      </c>
      <c r="D45" s="15">
        <v>43494</v>
      </c>
      <c r="E45" s="14">
        <v>349000</v>
      </c>
      <c r="F45" s="14">
        <v>0</v>
      </c>
      <c r="G45" s="14" t="s">
        <v>3</v>
      </c>
      <c r="H45" s="15">
        <v>43510</v>
      </c>
      <c r="I45" s="15">
        <v>43511</v>
      </c>
      <c r="J45" s="14">
        <v>349000</v>
      </c>
      <c r="K45" s="15">
        <v>43612</v>
      </c>
      <c r="L45" s="14" t="s">
        <v>79</v>
      </c>
      <c r="M45" s="14">
        <v>349000</v>
      </c>
    </row>
    <row r="46" spans="1:13" ht="15" customHeight="1">
      <c r="A46" s="23"/>
      <c r="B46" s="14" t="s">
        <v>80</v>
      </c>
      <c r="C46" s="15">
        <v>43312</v>
      </c>
      <c r="D46" s="15">
        <v>43494</v>
      </c>
      <c r="E46" s="14">
        <v>197000</v>
      </c>
      <c r="F46" s="14">
        <v>0</v>
      </c>
      <c r="G46" s="14" t="s">
        <v>3</v>
      </c>
      <c r="H46" s="15">
        <v>43510</v>
      </c>
      <c r="I46" s="15">
        <v>43511</v>
      </c>
      <c r="J46" s="14">
        <v>197000</v>
      </c>
      <c r="K46" s="15">
        <v>43612</v>
      </c>
      <c r="L46" s="14" t="s">
        <v>81</v>
      </c>
      <c r="M46" s="14">
        <v>197000</v>
      </c>
    </row>
    <row r="47" spans="1:13" ht="15" customHeight="1">
      <c r="A47" s="23"/>
      <c r="B47" s="14" t="s">
        <v>82</v>
      </c>
      <c r="C47" s="15">
        <v>43312</v>
      </c>
      <c r="D47" s="15">
        <v>43494</v>
      </c>
      <c r="E47" s="14">
        <v>257000</v>
      </c>
      <c r="F47" s="14">
        <v>0</v>
      </c>
      <c r="G47" s="14" t="s">
        <v>3</v>
      </c>
      <c r="H47" s="15">
        <v>43510</v>
      </c>
      <c r="I47" s="15">
        <v>43511</v>
      </c>
      <c r="J47" s="14">
        <v>257000</v>
      </c>
      <c r="K47" s="15">
        <v>43612</v>
      </c>
      <c r="L47" s="14" t="s">
        <v>83</v>
      </c>
      <c r="M47" s="14">
        <v>257000</v>
      </c>
    </row>
    <row r="48" spans="1:13" ht="15" customHeight="1">
      <c r="A48" s="23"/>
      <c r="B48" s="14" t="s">
        <v>84</v>
      </c>
      <c r="C48" s="15">
        <v>43312</v>
      </c>
      <c r="D48" s="15">
        <v>43494</v>
      </c>
      <c r="E48" s="14">
        <v>310000</v>
      </c>
      <c r="F48" s="14">
        <v>0</v>
      </c>
      <c r="G48" s="14" t="s">
        <v>3</v>
      </c>
      <c r="H48" s="15">
        <v>43510</v>
      </c>
      <c r="I48" s="15">
        <v>43511</v>
      </c>
      <c r="J48" s="14">
        <v>310000</v>
      </c>
      <c r="K48" s="15">
        <v>43612</v>
      </c>
      <c r="L48" s="14" t="s">
        <v>85</v>
      </c>
      <c r="M48" s="14">
        <v>310000</v>
      </c>
    </row>
    <row r="49" spans="1:13" ht="15" customHeight="1">
      <c r="A49" s="23"/>
      <c r="B49" s="14" t="s">
        <v>86</v>
      </c>
      <c r="C49" s="15">
        <v>43312</v>
      </c>
      <c r="D49" s="15">
        <v>43494</v>
      </c>
      <c r="E49" s="14">
        <v>442000</v>
      </c>
      <c r="F49" s="14">
        <v>0</v>
      </c>
      <c r="G49" s="14" t="s">
        <v>31</v>
      </c>
      <c r="H49" s="15">
        <v>43510</v>
      </c>
      <c r="I49" s="15">
        <v>43511</v>
      </c>
      <c r="J49" s="14">
        <v>0</v>
      </c>
      <c r="K49" s="14"/>
      <c r="L49" s="14"/>
      <c r="M49" s="14">
        <v>0</v>
      </c>
    </row>
    <row r="50" spans="1:13" ht="15" customHeight="1">
      <c r="A50" s="23"/>
      <c r="B50" s="14" t="s">
        <v>87</v>
      </c>
      <c r="C50" s="15">
        <v>43312</v>
      </c>
      <c r="D50" s="15">
        <v>43494</v>
      </c>
      <c r="E50" s="14">
        <v>475000</v>
      </c>
      <c r="F50" s="14">
        <v>0</v>
      </c>
      <c r="G50" s="14" t="s">
        <v>3</v>
      </c>
      <c r="H50" s="15">
        <v>43510</v>
      </c>
      <c r="I50" s="15">
        <v>43511</v>
      </c>
      <c r="J50" s="14">
        <v>475000</v>
      </c>
      <c r="K50" s="15">
        <v>43612</v>
      </c>
      <c r="L50" s="14" t="s">
        <v>88</v>
      </c>
      <c r="M50" s="14">
        <v>475000</v>
      </c>
    </row>
    <row r="51" spans="1:13" ht="15" customHeight="1">
      <c r="A51" s="24"/>
      <c r="B51" s="14" t="s">
        <v>89</v>
      </c>
      <c r="C51" s="15">
        <v>43312</v>
      </c>
      <c r="D51" s="15">
        <v>43494</v>
      </c>
      <c r="E51" s="14">
        <v>651000</v>
      </c>
      <c r="F51" s="14">
        <v>0</v>
      </c>
      <c r="G51" s="14" t="s">
        <v>3</v>
      </c>
      <c r="H51" s="15">
        <v>43510</v>
      </c>
      <c r="I51" s="15">
        <v>43511</v>
      </c>
      <c r="J51" s="14">
        <v>651000</v>
      </c>
      <c r="K51" s="15">
        <v>43612</v>
      </c>
      <c r="L51" s="14" t="s">
        <v>90</v>
      </c>
      <c r="M51" s="14">
        <v>651000</v>
      </c>
    </row>
    <row r="52" spans="1:13" ht="15" customHeight="1">
      <c r="A52" s="22" t="s">
        <v>91</v>
      </c>
      <c r="B52" s="14" t="s">
        <v>91</v>
      </c>
      <c r="C52" s="15">
        <v>43312</v>
      </c>
      <c r="D52" s="15">
        <v>43494</v>
      </c>
      <c r="E52" s="14">
        <v>600000</v>
      </c>
      <c r="F52" s="14">
        <v>0</v>
      </c>
      <c r="G52" s="14" t="s">
        <v>3</v>
      </c>
      <c r="H52" s="15">
        <v>43510</v>
      </c>
      <c r="I52" s="15">
        <v>43511</v>
      </c>
      <c r="J52" s="14">
        <v>600000</v>
      </c>
      <c r="K52" s="15">
        <v>43612</v>
      </c>
      <c r="L52" s="14" t="s">
        <v>92</v>
      </c>
      <c r="M52" s="14">
        <v>600000</v>
      </c>
    </row>
    <row r="53" spans="1:13" ht="15" customHeight="1">
      <c r="A53" s="23"/>
      <c r="B53" s="14" t="s">
        <v>93</v>
      </c>
      <c r="C53" s="15">
        <v>43312</v>
      </c>
      <c r="D53" s="15">
        <v>43494</v>
      </c>
      <c r="E53" s="14">
        <v>395000</v>
      </c>
      <c r="F53" s="14">
        <v>250000</v>
      </c>
      <c r="G53" s="14" t="s">
        <v>3</v>
      </c>
      <c r="H53" s="15">
        <v>43510</v>
      </c>
      <c r="I53" s="15">
        <v>43511</v>
      </c>
      <c r="J53" s="14">
        <v>322500</v>
      </c>
      <c r="K53" s="15">
        <v>43612</v>
      </c>
      <c r="L53" s="14" t="s">
        <v>94</v>
      </c>
      <c r="M53" s="14">
        <v>322500</v>
      </c>
    </row>
    <row r="54" spans="1:13" ht="15" customHeight="1">
      <c r="A54" s="23"/>
      <c r="B54" s="14" t="s">
        <v>95</v>
      </c>
      <c r="C54" s="15">
        <v>43312</v>
      </c>
      <c r="D54" s="15">
        <v>43494</v>
      </c>
      <c r="E54" s="14">
        <v>423000</v>
      </c>
      <c r="F54" s="14">
        <v>0</v>
      </c>
      <c r="G54" s="14" t="s">
        <v>3</v>
      </c>
      <c r="H54" s="15">
        <v>43510</v>
      </c>
      <c r="I54" s="15">
        <v>43511</v>
      </c>
      <c r="J54" s="14">
        <v>423000</v>
      </c>
      <c r="K54" s="15">
        <v>43612</v>
      </c>
      <c r="L54" s="14" t="s">
        <v>96</v>
      </c>
      <c r="M54" s="14">
        <v>423000</v>
      </c>
    </row>
    <row r="55" spans="1:13" ht="15" customHeight="1">
      <c r="A55" s="23"/>
      <c r="B55" s="14" t="s">
        <v>97</v>
      </c>
      <c r="C55" s="15">
        <v>43312</v>
      </c>
      <c r="D55" s="15">
        <v>43494</v>
      </c>
      <c r="E55" s="14">
        <v>394000</v>
      </c>
      <c r="F55" s="14">
        <v>0</v>
      </c>
      <c r="G55" s="14" t="s">
        <v>3</v>
      </c>
      <c r="H55" s="15">
        <v>43510</v>
      </c>
      <c r="I55" s="15">
        <v>43511</v>
      </c>
      <c r="J55" s="14">
        <v>394000</v>
      </c>
      <c r="K55" s="15">
        <v>43612</v>
      </c>
      <c r="L55" s="14" t="s">
        <v>98</v>
      </c>
      <c r="M55" s="14">
        <v>394000</v>
      </c>
    </row>
    <row r="56" spans="1:13" ht="15" customHeight="1">
      <c r="A56" s="23"/>
      <c r="B56" s="14" t="s">
        <v>99</v>
      </c>
      <c r="C56" s="15">
        <v>43312</v>
      </c>
      <c r="D56" s="15">
        <v>43494</v>
      </c>
      <c r="E56" s="14">
        <v>453000</v>
      </c>
      <c r="F56" s="14">
        <v>142000</v>
      </c>
      <c r="G56" s="14" t="s">
        <v>3</v>
      </c>
      <c r="H56" s="15">
        <v>43510</v>
      </c>
      <c r="I56" s="15">
        <v>43511</v>
      </c>
      <c r="J56" s="14">
        <v>595000</v>
      </c>
      <c r="K56" s="15">
        <v>43612</v>
      </c>
      <c r="L56" s="14" t="s">
        <v>100</v>
      </c>
      <c r="M56" s="14">
        <v>595000</v>
      </c>
    </row>
    <row r="57" spans="1:13" ht="15" customHeight="1">
      <c r="A57" s="23"/>
      <c r="B57" s="14" t="s">
        <v>101</v>
      </c>
      <c r="C57" s="15">
        <v>43312</v>
      </c>
      <c r="D57" s="15">
        <v>43494</v>
      </c>
      <c r="E57" s="14">
        <v>248000</v>
      </c>
      <c r="F57" s="14">
        <v>0</v>
      </c>
      <c r="G57" s="14" t="s">
        <v>3</v>
      </c>
      <c r="H57" s="15">
        <v>43510</v>
      </c>
      <c r="I57" s="15">
        <v>43511</v>
      </c>
      <c r="J57" s="14">
        <v>248000</v>
      </c>
      <c r="K57" s="15">
        <v>43612</v>
      </c>
      <c r="L57" s="14" t="s">
        <v>102</v>
      </c>
      <c r="M57" s="14">
        <v>248000</v>
      </c>
    </row>
    <row r="58" spans="1:13" ht="15" customHeight="1">
      <c r="A58" s="23"/>
      <c r="B58" s="14" t="s">
        <v>103</v>
      </c>
      <c r="C58" s="15">
        <v>43312</v>
      </c>
      <c r="D58" s="15">
        <v>43494</v>
      </c>
      <c r="E58" s="14">
        <v>481000</v>
      </c>
      <c r="F58" s="14">
        <v>0</v>
      </c>
      <c r="G58" s="14" t="s">
        <v>3</v>
      </c>
      <c r="H58" s="15">
        <v>43510</v>
      </c>
      <c r="I58" s="15">
        <v>43511</v>
      </c>
      <c r="J58" s="14">
        <v>481000</v>
      </c>
      <c r="K58" s="15">
        <v>43612</v>
      </c>
      <c r="L58" s="14" t="s">
        <v>104</v>
      </c>
      <c r="M58" s="14">
        <v>481000</v>
      </c>
    </row>
    <row r="59" spans="1:13" ht="15" customHeight="1">
      <c r="A59" s="24"/>
      <c r="B59" s="14" t="s">
        <v>105</v>
      </c>
      <c r="C59" s="15">
        <v>43312</v>
      </c>
      <c r="D59" s="15">
        <v>43494</v>
      </c>
      <c r="E59" s="14">
        <v>458000</v>
      </c>
      <c r="F59" s="14">
        <v>0</v>
      </c>
      <c r="G59" s="14" t="s">
        <v>3</v>
      </c>
      <c r="H59" s="15">
        <v>43510</v>
      </c>
      <c r="I59" s="15">
        <v>43511</v>
      </c>
      <c r="J59" s="14">
        <v>458000</v>
      </c>
      <c r="K59" s="15">
        <v>43612</v>
      </c>
      <c r="L59" s="14" t="s">
        <v>106</v>
      </c>
      <c r="M59" s="14">
        <v>458000</v>
      </c>
    </row>
    <row r="60" spans="1:13" ht="15" customHeight="1">
      <c r="A60" s="22" t="s">
        <v>107</v>
      </c>
      <c r="B60" s="14" t="s">
        <v>107</v>
      </c>
      <c r="C60" s="15">
        <v>43312</v>
      </c>
      <c r="D60" s="15">
        <v>43494</v>
      </c>
      <c r="E60" s="14">
        <v>647000</v>
      </c>
      <c r="F60" s="14">
        <v>0</v>
      </c>
      <c r="G60" s="14" t="s">
        <v>3</v>
      </c>
      <c r="H60" s="15">
        <v>43510</v>
      </c>
      <c r="I60" s="15">
        <v>43511</v>
      </c>
      <c r="J60" s="14">
        <v>647000</v>
      </c>
      <c r="K60" s="15">
        <v>43612</v>
      </c>
      <c r="L60" s="14" t="s">
        <v>108</v>
      </c>
      <c r="M60" s="14">
        <v>647000</v>
      </c>
    </row>
    <row r="61" spans="1:13" ht="15" customHeight="1">
      <c r="A61" s="23"/>
      <c r="B61" s="14" t="s">
        <v>109</v>
      </c>
      <c r="C61" s="15">
        <v>43312</v>
      </c>
      <c r="D61" s="15">
        <v>43494</v>
      </c>
      <c r="E61" s="14">
        <v>443000</v>
      </c>
      <c r="F61" s="14">
        <v>0</v>
      </c>
      <c r="G61" s="14" t="s">
        <v>3</v>
      </c>
      <c r="H61" s="15">
        <v>43510</v>
      </c>
      <c r="I61" s="15">
        <v>43511</v>
      </c>
      <c r="J61" s="14">
        <v>443000</v>
      </c>
      <c r="K61" s="15">
        <v>43612</v>
      </c>
      <c r="L61" s="14" t="s">
        <v>110</v>
      </c>
      <c r="M61" s="14">
        <v>443000</v>
      </c>
    </row>
    <row r="62" spans="1:13" ht="15" customHeight="1">
      <c r="A62" s="23"/>
      <c r="B62" s="14" t="s">
        <v>111</v>
      </c>
      <c r="C62" s="15">
        <v>43312</v>
      </c>
      <c r="D62" s="15">
        <v>43494</v>
      </c>
      <c r="E62" s="14">
        <v>486000</v>
      </c>
      <c r="F62" s="14">
        <v>0</v>
      </c>
      <c r="G62" s="14" t="s">
        <v>3</v>
      </c>
      <c r="H62" s="15">
        <v>43510</v>
      </c>
      <c r="I62" s="15">
        <v>43511</v>
      </c>
      <c r="J62" s="14">
        <v>486000</v>
      </c>
      <c r="K62" s="15">
        <v>43612</v>
      </c>
      <c r="L62" s="14" t="s">
        <v>112</v>
      </c>
      <c r="M62" s="14">
        <v>486000</v>
      </c>
    </row>
    <row r="63" spans="1:13" ht="15" customHeight="1">
      <c r="A63" s="23"/>
      <c r="B63" s="14" t="s">
        <v>113</v>
      </c>
      <c r="C63" s="15">
        <v>43312</v>
      </c>
      <c r="D63" s="15">
        <v>43494</v>
      </c>
      <c r="E63" s="14">
        <v>552000</v>
      </c>
      <c r="F63" s="14">
        <v>173000</v>
      </c>
      <c r="G63" s="14" t="s">
        <v>3</v>
      </c>
      <c r="H63" s="15">
        <v>43510</v>
      </c>
      <c r="I63" s="15">
        <v>43511</v>
      </c>
      <c r="J63" s="14">
        <v>725000</v>
      </c>
      <c r="K63" s="15">
        <v>43612</v>
      </c>
      <c r="L63" s="14" t="s">
        <v>114</v>
      </c>
      <c r="M63" s="14">
        <v>725000</v>
      </c>
    </row>
    <row r="64" spans="1:13" ht="15" customHeight="1">
      <c r="A64" s="23"/>
      <c r="B64" s="14" t="s">
        <v>115</v>
      </c>
      <c r="C64" s="15">
        <v>43312</v>
      </c>
      <c r="D64" s="15">
        <v>43494</v>
      </c>
      <c r="E64" s="14">
        <v>732000</v>
      </c>
      <c r="F64" s="14">
        <v>0</v>
      </c>
      <c r="G64" s="14" t="s">
        <v>3</v>
      </c>
      <c r="H64" s="15">
        <v>43510</v>
      </c>
      <c r="I64" s="15">
        <v>43511</v>
      </c>
      <c r="J64" s="14">
        <v>732000</v>
      </c>
      <c r="K64" s="15">
        <v>43612</v>
      </c>
      <c r="L64" s="14" t="s">
        <v>116</v>
      </c>
      <c r="M64" s="14">
        <v>732000</v>
      </c>
    </row>
    <row r="65" spans="1:13" ht="15" customHeight="1">
      <c r="A65" s="23"/>
      <c r="B65" s="14" t="s">
        <v>117</v>
      </c>
      <c r="C65" s="15">
        <v>43312</v>
      </c>
      <c r="D65" s="15">
        <v>43494</v>
      </c>
      <c r="E65" s="14">
        <v>344000</v>
      </c>
      <c r="F65" s="14">
        <v>0</v>
      </c>
      <c r="G65" s="14" t="s">
        <v>3</v>
      </c>
      <c r="H65" s="15">
        <v>43510</v>
      </c>
      <c r="I65" s="15">
        <v>43511</v>
      </c>
      <c r="J65" s="14">
        <v>344000</v>
      </c>
      <c r="K65" s="15">
        <v>43612</v>
      </c>
      <c r="L65" s="14" t="s">
        <v>118</v>
      </c>
      <c r="M65" s="14">
        <v>344000</v>
      </c>
    </row>
    <row r="66" spans="1:13" ht="15" customHeight="1">
      <c r="A66" s="23"/>
      <c r="B66" s="14" t="s">
        <v>119</v>
      </c>
      <c r="C66" s="15">
        <v>43312</v>
      </c>
      <c r="D66" s="15">
        <v>43494</v>
      </c>
      <c r="E66" s="14">
        <v>291000</v>
      </c>
      <c r="F66" s="14">
        <v>0</v>
      </c>
      <c r="G66" s="14" t="s">
        <v>3</v>
      </c>
      <c r="H66" s="15">
        <v>43510</v>
      </c>
      <c r="I66" s="15">
        <v>43511</v>
      </c>
      <c r="J66" s="14">
        <v>291000</v>
      </c>
      <c r="K66" s="15">
        <v>43612</v>
      </c>
      <c r="L66" s="14" t="s">
        <v>120</v>
      </c>
      <c r="M66" s="14">
        <v>291000</v>
      </c>
    </row>
    <row r="67" spans="1:13" ht="15" customHeight="1">
      <c r="A67" s="24"/>
      <c r="B67" s="14" t="s">
        <v>121</v>
      </c>
      <c r="C67" s="15">
        <v>43312</v>
      </c>
      <c r="D67" s="15">
        <v>43494</v>
      </c>
      <c r="E67" s="14">
        <v>474000</v>
      </c>
      <c r="F67" s="14">
        <v>0</v>
      </c>
      <c r="G67" s="14" t="s">
        <v>3</v>
      </c>
      <c r="H67" s="15">
        <v>43510</v>
      </c>
      <c r="I67" s="15">
        <v>43511</v>
      </c>
      <c r="J67" s="14">
        <v>474000</v>
      </c>
      <c r="K67" s="15">
        <v>43612</v>
      </c>
      <c r="L67" s="14" t="s">
        <v>122</v>
      </c>
      <c r="M67" s="14">
        <v>474000</v>
      </c>
    </row>
    <row r="68" spans="1:13" ht="15" customHeight="1">
      <c r="A68" s="22" t="s">
        <v>123</v>
      </c>
      <c r="B68" s="14" t="s">
        <v>123</v>
      </c>
      <c r="C68" s="15">
        <v>43312</v>
      </c>
      <c r="D68" s="15">
        <v>43494</v>
      </c>
      <c r="E68" s="14">
        <v>459000</v>
      </c>
      <c r="F68" s="14">
        <v>145000</v>
      </c>
      <c r="G68" s="14" t="s">
        <v>3</v>
      </c>
      <c r="H68" s="15">
        <v>43510</v>
      </c>
      <c r="I68" s="15">
        <v>43511</v>
      </c>
      <c r="J68" s="14">
        <v>604000</v>
      </c>
      <c r="K68" s="15">
        <v>43612</v>
      </c>
      <c r="L68" s="14" t="s">
        <v>124</v>
      </c>
      <c r="M68" s="14">
        <v>604000</v>
      </c>
    </row>
    <row r="69" spans="1:13" ht="15" customHeight="1">
      <c r="A69" s="23"/>
      <c r="B69" s="14" t="s">
        <v>125</v>
      </c>
      <c r="C69" s="15">
        <v>43312</v>
      </c>
      <c r="D69" s="15">
        <v>43494</v>
      </c>
      <c r="E69" s="14">
        <v>483000</v>
      </c>
      <c r="F69" s="14">
        <v>153000</v>
      </c>
      <c r="G69" s="14" t="s">
        <v>3</v>
      </c>
      <c r="H69" s="15">
        <v>43510</v>
      </c>
      <c r="I69" s="15">
        <v>43511</v>
      </c>
      <c r="J69" s="14">
        <v>241500</v>
      </c>
      <c r="K69" s="15">
        <v>43612</v>
      </c>
      <c r="L69" s="14" t="s">
        <v>126</v>
      </c>
      <c r="M69" s="14">
        <v>241500</v>
      </c>
    </row>
    <row r="70" spans="1:13" ht="15" customHeight="1">
      <c r="A70" s="23"/>
      <c r="B70" s="14" t="s">
        <v>127</v>
      </c>
      <c r="C70" s="15">
        <v>43312</v>
      </c>
      <c r="D70" s="15">
        <v>43494</v>
      </c>
      <c r="E70" s="14">
        <v>481000</v>
      </c>
      <c r="F70" s="14">
        <v>151000</v>
      </c>
      <c r="G70" s="14" t="s">
        <v>3</v>
      </c>
      <c r="H70" s="15">
        <v>43510</v>
      </c>
      <c r="I70" s="15">
        <v>43511</v>
      </c>
      <c r="J70" s="14">
        <v>632000</v>
      </c>
      <c r="K70" s="15">
        <v>43612</v>
      </c>
      <c r="L70" s="14" t="s">
        <v>128</v>
      </c>
      <c r="M70" s="14">
        <v>632000</v>
      </c>
    </row>
    <row r="71" spans="1:13" ht="15" customHeight="1">
      <c r="A71" s="23"/>
      <c r="B71" s="14" t="s">
        <v>129</v>
      </c>
      <c r="C71" s="15">
        <v>43312</v>
      </c>
      <c r="D71" s="15">
        <v>43494</v>
      </c>
      <c r="E71" s="14">
        <v>238000</v>
      </c>
      <c r="F71" s="14">
        <v>0</v>
      </c>
      <c r="G71" s="14" t="s">
        <v>3</v>
      </c>
      <c r="H71" s="15">
        <v>43510</v>
      </c>
      <c r="I71" s="15">
        <v>43511</v>
      </c>
      <c r="J71" s="14">
        <v>238000</v>
      </c>
      <c r="K71" s="15">
        <v>43612</v>
      </c>
      <c r="L71" s="14" t="s">
        <v>130</v>
      </c>
      <c r="M71" s="14">
        <v>238000</v>
      </c>
    </row>
    <row r="72" spans="1:13" ht="15" customHeight="1">
      <c r="A72" s="23"/>
      <c r="B72" s="14" t="s">
        <v>131</v>
      </c>
      <c r="C72" s="15">
        <v>43312</v>
      </c>
      <c r="D72" s="15">
        <v>43494</v>
      </c>
      <c r="E72" s="14">
        <v>366000</v>
      </c>
      <c r="F72" s="14">
        <v>0</v>
      </c>
      <c r="G72" s="14" t="s">
        <v>3</v>
      </c>
      <c r="H72" s="15">
        <v>43510</v>
      </c>
      <c r="I72" s="15">
        <v>43511</v>
      </c>
      <c r="J72" s="14">
        <v>366000</v>
      </c>
      <c r="K72" s="15">
        <v>43612</v>
      </c>
      <c r="L72" s="14" t="s">
        <v>132</v>
      </c>
      <c r="M72" s="14">
        <v>366000</v>
      </c>
    </row>
    <row r="73" spans="1:13" ht="15" customHeight="1">
      <c r="A73" s="23"/>
      <c r="B73" s="14" t="s">
        <v>133</v>
      </c>
      <c r="C73" s="15">
        <v>43312</v>
      </c>
      <c r="D73" s="15">
        <v>43494</v>
      </c>
      <c r="E73" s="14">
        <v>511000</v>
      </c>
      <c r="F73" s="14">
        <v>160000</v>
      </c>
      <c r="G73" s="14" t="s">
        <v>3</v>
      </c>
      <c r="H73" s="15">
        <v>43510</v>
      </c>
      <c r="I73" s="15">
        <v>43511</v>
      </c>
      <c r="J73" s="14">
        <v>255500</v>
      </c>
      <c r="K73" s="15">
        <v>43612</v>
      </c>
      <c r="L73" s="14" t="s">
        <v>134</v>
      </c>
      <c r="M73" s="14">
        <v>255500</v>
      </c>
    </row>
    <row r="74" spans="1:13" ht="15" customHeight="1">
      <c r="A74" s="23"/>
      <c r="B74" s="14" t="s">
        <v>135</v>
      </c>
      <c r="C74" s="15">
        <v>43312</v>
      </c>
      <c r="D74" s="15">
        <v>43494</v>
      </c>
      <c r="E74" s="14">
        <v>283000</v>
      </c>
      <c r="F74" s="14">
        <v>0</v>
      </c>
      <c r="G74" s="14" t="s">
        <v>31</v>
      </c>
      <c r="H74" s="15">
        <v>43510</v>
      </c>
      <c r="I74" s="15">
        <v>43511</v>
      </c>
      <c r="J74" s="14">
        <v>0</v>
      </c>
      <c r="K74" s="14"/>
      <c r="L74" s="14"/>
      <c r="M74" s="14">
        <v>0</v>
      </c>
    </row>
    <row r="75" spans="1:13" ht="15" customHeight="1">
      <c r="A75" s="23"/>
      <c r="B75" s="14" t="s">
        <v>136</v>
      </c>
      <c r="C75" s="15">
        <v>43312</v>
      </c>
      <c r="D75" s="15">
        <v>43494</v>
      </c>
      <c r="E75" s="14">
        <v>260000</v>
      </c>
      <c r="F75" s="14">
        <v>0</v>
      </c>
      <c r="G75" s="14" t="s">
        <v>3</v>
      </c>
      <c r="H75" s="15">
        <v>43510</v>
      </c>
      <c r="I75" s="15">
        <v>43511</v>
      </c>
      <c r="J75" s="14">
        <v>260000</v>
      </c>
      <c r="K75" s="15">
        <v>43612</v>
      </c>
      <c r="L75" s="14" t="s">
        <v>137</v>
      </c>
      <c r="M75" s="14">
        <v>260000</v>
      </c>
    </row>
    <row r="76" spans="1:13" ht="15" customHeight="1">
      <c r="A76" s="23"/>
      <c r="B76" s="14" t="s">
        <v>138</v>
      </c>
      <c r="C76" s="15">
        <v>43312</v>
      </c>
      <c r="D76" s="15">
        <v>43494</v>
      </c>
      <c r="E76" s="14">
        <v>407000</v>
      </c>
      <c r="F76" s="14">
        <v>129000</v>
      </c>
      <c r="G76" s="14" t="s">
        <v>3</v>
      </c>
      <c r="H76" s="15">
        <v>43510</v>
      </c>
      <c r="I76" s="15">
        <v>43511</v>
      </c>
      <c r="J76" s="14">
        <v>536000</v>
      </c>
      <c r="K76" s="15">
        <v>43612</v>
      </c>
      <c r="L76" s="14" t="s">
        <v>139</v>
      </c>
      <c r="M76" s="14">
        <v>536000</v>
      </c>
    </row>
    <row r="77" spans="1:13" ht="15" customHeight="1">
      <c r="A77" s="23"/>
      <c r="B77" s="14" t="s">
        <v>140</v>
      </c>
      <c r="C77" s="15">
        <v>43312</v>
      </c>
      <c r="D77" s="15">
        <v>43494</v>
      </c>
      <c r="E77" s="14">
        <v>355000</v>
      </c>
      <c r="F77" s="14">
        <v>0</v>
      </c>
      <c r="G77" s="14" t="s">
        <v>3</v>
      </c>
      <c r="H77" s="15">
        <v>43510</v>
      </c>
      <c r="I77" s="15">
        <v>43511</v>
      </c>
      <c r="J77" s="14">
        <v>355000</v>
      </c>
      <c r="K77" s="15">
        <v>43612</v>
      </c>
      <c r="L77" s="14" t="s">
        <v>141</v>
      </c>
      <c r="M77" s="14">
        <v>355000</v>
      </c>
    </row>
    <row r="78" spans="1:13" ht="15" customHeight="1">
      <c r="A78" s="23"/>
      <c r="B78" s="14" t="s">
        <v>142</v>
      </c>
      <c r="C78" s="15">
        <v>43312</v>
      </c>
      <c r="D78" s="15">
        <v>43494</v>
      </c>
      <c r="E78" s="14">
        <v>424000</v>
      </c>
      <c r="F78" s="14">
        <v>0</v>
      </c>
      <c r="G78" s="14" t="s">
        <v>3</v>
      </c>
      <c r="H78" s="15">
        <v>43510</v>
      </c>
      <c r="I78" s="15">
        <v>43511</v>
      </c>
      <c r="J78" s="14">
        <v>424000</v>
      </c>
      <c r="K78" s="15">
        <v>43612</v>
      </c>
      <c r="L78" s="14" t="s">
        <v>143</v>
      </c>
      <c r="M78" s="14">
        <v>424000</v>
      </c>
    </row>
    <row r="79" spans="1:13" ht="15" customHeight="1">
      <c r="A79" s="24"/>
      <c r="B79" s="14" t="s">
        <v>144</v>
      </c>
      <c r="C79" s="15">
        <v>43312</v>
      </c>
      <c r="D79" s="15">
        <v>43494</v>
      </c>
      <c r="E79" s="14">
        <v>383000</v>
      </c>
      <c r="F79" s="14">
        <v>121000</v>
      </c>
      <c r="G79" s="14" t="s">
        <v>31</v>
      </c>
      <c r="H79" s="15">
        <v>43510</v>
      </c>
      <c r="I79" s="15">
        <v>43511</v>
      </c>
      <c r="J79" s="14">
        <v>0</v>
      </c>
      <c r="K79" s="14"/>
      <c r="L79" s="14"/>
      <c r="M79" s="14">
        <v>0</v>
      </c>
    </row>
    <row r="80" spans="1:13" ht="15" customHeight="1">
      <c r="A80" s="22" t="s">
        <v>145</v>
      </c>
      <c r="B80" s="14" t="s">
        <v>145</v>
      </c>
      <c r="C80" s="15">
        <v>43312</v>
      </c>
      <c r="D80" s="15">
        <v>43494</v>
      </c>
      <c r="E80" s="14">
        <v>471000</v>
      </c>
      <c r="F80" s="14">
        <v>0</v>
      </c>
      <c r="G80" s="14" t="s">
        <v>3</v>
      </c>
      <c r="H80" s="15">
        <v>43510</v>
      </c>
      <c r="I80" s="15">
        <v>43511</v>
      </c>
      <c r="J80" s="14">
        <v>471000</v>
      </c>
      <c r="K80" s="15">
        <v>43612</v>
      </c>
      <c r="L80" s="14" t="s">
        <v>146</v>
      </c>
      <c r="M80" s="14">
        <v>471000</v>
      </c>
    </row>
    <row r="81" spans="1:13" ht="15" customHeight="1">
      <c r="A81" s="23"/>
      <c r="B81" s="14" t="s">
        <v>147</v>
      </c>
      <c r="C81" s="15">
        <v>43312</v>
      </c>
      <c r="D81" s="15">
        <v>43494</v>
      </c>
      <c r="E81" s="14">
        <v>479000</v>
      </c>
      <c r="F81" s="14">
        <v>0</v>
      </c>
      <c r="G81" s="14" t="s">
        <v>3</v>
      </c>
      <c r="H81" s="15">
        <v>43510</v>
      </c>
      <c r="I81" s="15">
        <v>43511</v>
      </c>
      <c r="J81" s="14">
        <v>479000</v>
      </c>
      <c r="K81" s="15">
        <v>43612</v>
      </c>
      <c r="L81" s="14" t="s">
        <v>148</v>
      </c>
      <c r="M81" s="14">
        <v>479000</v>
      </c>
    </row>
    <row r="82" spans="1:13" ht="15" customHeight="1">
      <c r="A82" s="23"/>
      <c r="B82" s="14" t="s">
        <v>149</v>
      </c>
      <c r="C82" s="15">
        <v>43312</v>
      </c>
      <c r="D82" s="15">
        <v>43494</v>
      </c>
      <c r="E82" s="14">
        <v>412000</v>
      </c>
      <c r="F82" s="14">
        <v>0</v>
      </c>
      <c r="G82" s="14" t="s">
        <v>3</v>
      </c>
      <c r="H82" s="15">
        <v>43510</v>
      </c>
      <c r="I82" s="15">
        <v>43511</v>
      </c>
      <c r="J82" s="14">
        <v>412000</v>
      </c>
      <c r="K82" s="15">
        <v>43612</v>
      </c>
      <c r="L82" s="14" t="s">
        <v>150</v>
      </c>
      <c r="M82" s="14">
        <v>412000</v>
      </c>
    </row>
    <row r="83" spans="1:13" ht="15" customHeight="1">
      <c r="A83" s="23"/>
      <c r="B83" s="14" t="s">
        <v>151</v>
      </c>
      <c r="C83" s="15">
        <v>43312</v>
      </c>
      <c r="D83" s="15">
        <v>43494</v>
      </c>
      <c r="E83" s="14">
        <v>537000</v>
      </c>
      <c r="F83" s="14">
        <v>0</v>
      </c>
      <c r="G83" s="14" t="s">
        <v>3</v>
      </c>
      <c r="H83" s="15">
        <v>43510</v>
      </c>
      <c r="I83" s="15">
        <v>43511</v>
      </c>
      <c r="J83" s="14">
        <v>537000</v>
      </c>
      <c r="K83" s="15">
        <v>43612</v>
      </c>
      <c r="L83" s="14" t="s">
        <v>152</v>
      </c>
      <c r="M83" s="14">
        <v>537000</v>
      </c>
    </row>
    <row r="84" spans="1:13" ht="15" customHeight="1">
      <c r="A84" s="23"/>
      <c r="B84" s="14" t="s">
        <v>153</v>
      </c>
      <c r="C84" s="15">
        <v>43312</v>
      </c>
      <c r="D84" s="15">
        <v>43494</v>
      </c>
      <c r="E84" s="14">
        <v>460000</v>
      </c>
      <c r="F84" s="14">
        <v>146000</v>
      </c>
      <c r="G84" s="14" t="s">
        <v>3</v>
      </c>
      <c r="H84" s="15">
        <v>43510</v>
      </c>
      <c r="I84" s="15">
        <v>43511</v>
      </c>
      <c r="J84" s="14">
        <v>230000</v>
      </c>
      <c r="K84" s="15">
        <v>43612</v>
      </c>
      <c r="L84" s="14" t="s">
        <v>154</v>
      </c>
      <c r="M84" s="14">
        <v>230000</v>
      </c>
    </row>
    <row r="85" spans="1:13" ht="15" customHeight="1">
      <c r="A85" s="23"/>
      <c r="B85" s="14" t="s">
        <v>155</v>
      </c>
      <c r="C85" s="15">
        <v>43312</v>
      </c>
      <c r="D85" s="15">
        <v>43494</v>
      </c>
      <c r="E85" s="14">
        <v>471000</v>
      </c>
      <c r="F85" s="14">
        <v>0</v>
      </c>
      <c r="G85" s="14" t="s">
        <v>3</v>
      </c>
      <c r="H85" s="15">
        <v>43510</v>
      </c>
      <c r="I85" s="15">
        <v>43511</v>
      </c>
      <c r="J85" s="14">
        <v>471000</v>
      </c>
      <c r="K85" s="15">
        <v>43612</v>
      </c>
      <c r="L85" s="14" t="s">
        <v>156</v>
      </c>
      <c r="M85" s="14">
        <v>471000</v>
      </c>
    </row>
    <row r="86" spans="1:13" ht="15" customHeight="1">
      <c r="A86" s="23"/>
      <c r="B86" s="14" t="s">
        <v>157</v>
      </c>
      <c r="C86" s="15">
        <v>43312</v>
      </c>
      <c r="D86" s="15">
        <v>43494</v>
      </c>
      <c r="E86" s="14">
        <v>322000</v>
      </c>
      <c r="F86" s="14">
        <v>0</v>
      </c>
      <c r="G86" s="14" t="s">
        <v>3</v>
      </c>
      <c r="H86" s="15">
        <v>43510</v>
      </c>
      <c r="I86" s="15">
        <v>43511</v>
      </c>
      <c r="J86" s="14">
        <v>322000</v>
      </c>
      <c r="K86" s="15">
        <v>43612</v>
      </c>
      <c r="L86" s="14" t="s">
        <v>158</v>
      </c>
      <c r="M86" s="14">
        <v>322000</v>
      </c>
    </row>
    <row r="87" spans="1:13" ht="15" customHeight="1">
      <c r="A87" s="23"/>
      <c r="B87" s="14" t="s">
        <v>159</v>
      </c>
      <c r="C87" s="15">
        <v>43312</v>
      </c>
      <c r="D87" s="15">
        <v>43494</v>
      </c>
      <c r="E87" s="14">
        <v>514000</v>
      </c>
      <c r="F87" s="14">
        <v>161000</v>
      </c>
      <c r="G87" s="14" t="s">
        <v>3</v>
      </c>
      <c r="H87" s="15">
        <v>43510</v>
      </c>
      <c r="I87" s="15">
        <v>43511</v>
      </c>
      <c r="J87" s="14">
        <v>675000</v>
      </c>
      <c r="K87" s="15">
        <v>43612</v>
      </c>
      <c r="L87" s="14" t="s">
        <v>160</v>
      </c>
      <c r="M87" s="14">
        <v>675000</v>
      </c>
    </row>
    <row r="88" spans="1:13" ht="15" customHeight="1">
      <c r="A88" s="23"/>
      <c r="B88" s="14" t="s">
        <v>161</v>
      </c>
      <c r="C88" s="15">
        <v>43312</v>
      </c>
      <c r="D88" s="15">
        <v>43494</v>
      </c>
      <c r="E88" s="14">
        <v>522000</v>
      </c>
      <c r="F88" s="14">
        <v>0</v>
      </c>
      <c r="G88" s="14" t="s">
        <v>3</v>
      </c>
      <c r="H88" s="15">
        <v>43510</v>
      </c>
      <c r="I88" s="15">
        <v>43511</v>
      </c>
      <c r="J88" s="14">
        <v>522000</v>
      </c>
      <c r="K88" s="15">
        <v>43612</v>
      </c>
      <c r="L88" s="14" t="s">
        <v>162</v>
      </c>
      <c r="M88" s="14">
        <v>522000</v>
      </c>
    </row>
    <row r="89" spans="1:13" ht="15" customHeight="1">
      <c r="A89" s="24"/>
      <c r="B89" s="14" t="s">
        <v>163</v>
      </c>
      <c r="C89" s="15">
        <v>43312</v>
      </c>
      <c r="D89" s="15">
        <v>43494</v>
      </c>
      <c r="E89" s="14">
        <v>514000</v>
      </c>
      <c r="F89" s="14">
        <v>0</v>
      </c>
      <c r="G89" s="14" t="s">
        <v>3</v>
      </c>
      <c r="H89" s="15">
        <v>43510</v>
      </c>
      <c r="I89" s="15">
        <v>43511</v>
      </c>
      <c r="J89" s="14">
        <v>514000</v>
      </c>
      <c r="K89" s="15">
        <v>43612</v>
      </c>
      <c r="L89" s="14" t="s">
        <v>164</v>
      </c>
      <c r="M89" s="14">
        <v>514000</v>
      </c>
    </row>
    <row r="90" spans="1:13" ht="15" customHeight="1">
      <c r="A90" s="22" t="s">
        <v>165</v>
      </c>
      <c r="B90" s="14" t="s">
        <v>165</v>
      </c>
      <c r="C90" s="15">
        <v>43312</v>
      </c>
      <c r="D90" s="15">
        <v>43494</v>
      </c>
      <c r="E90" s="14">
        <v>317000</v>
      </c>
      <c r="F90" s="14">
        <v>200000</v>
      </c>
      <c r="G90" s="14" t="s">
        <v>3</v>
      </c>
      <c r="H90" s="15">
        <v>43510</v>
      </c>
      <c r="I90" s="15">
        <v>43511</v>
      </c>
      <c r="J90" s="14">
        <v>358500</v>
      </c>
      <c r="K90" s="15">
        <v>43612</v>
      </c>
      <c r="L90" s="14" t="s">
        <v>166</v>
      </c>
      <c r="M90" s="14">
        <v>358500</v>
      </c>
    </row>
    <row r="91" spans="1:13" ht="15" customHeight="1">
      <c r="A91" s="23"/>
      <c r="B91" s="14" t="s">
        <v>167</v>
      </c>
      <c r="C91" s="15">
        <v>43312</v>
      </c>
      <c r="D91" s="15">
        <v>43494</v>
      </c>
      <c r="E91" s="14">
        <v>704000</v>
      </c>
      <c r="F91" s="14">
        <v>0</v>
      </c>
      <c r="G91" s="14" t="s">
        <v>3</v>
      </c>
      <c r="H91" s="15">
        <v>43510</v>
      </c>
      <c r="I91" s="15">
        <v>43511</v>
      </c>
      <c r="J91" s="14">
        <v>704000</v>
      </c>
      <c r="K91" s="15">
        <v>43612</v>
      </c>
      <c r="L91" s="14" t="s">
        <v>168</v>
      </c>
      <c r="M91" s="14">
        <v>704000</v>
      </c>
    </row>
    <row r="92" spans="1:13" ht="15" customHeight="1">
      <c r="A92" s="23"/>
      <c r="B92" s="14" t="s">
        <v>169</v>
      </c>
      <c r="C92" s="15">
        <v>43312</v>
      </c>
      <c r="D92" s="15">
        <v>43494</v>
      </c>
      <c r="E92" s="14">
        <v>622000</v>
      </c>
      <c r="F92" s="14">
        <v>0</v>
      </c>
      <c r="G92" s="14" t="s">
        <v>3</v>
      </c>
      <c r="H92" s="15">
        <v>43510</v>
      </c>
      <c r="I92" s="15">
        <v>43511</v>
      </c>
      <c r="J92" s="14">
        <v>622000</v>
      </c>
      <c r="K92" s="15">
        <v>43612</v>
      </c>
      <c r="L92" s="14" t="s">
        <v>170</v>
      </c>
      <c r="M92" s="14">
        <v>622000</v>
      </c>
    </row>
    <row r="93" spans="1:13" ht="15" customHeight="1">
      <c r="A93" s="23"/>
      <c r="B93" s="14" t="s">
        <v>171</v>
      </c>
      <c r="C93" s="15">
        <v>43312</v>
      </c>
      <c r="D93" s="15">
        <v>43494</v>
      </c>
      <c r="E93" s="14">
        <v>613000</v>
      </c>
      <c r="F93" s="14">
        <v>0</v>
      </c>
      <c r="G93" s="14" t="s">
        <v>3</v>
      </c>
      <c r="H93" s="15">
        <v>43510</v>
      </c>
      <c r="I93" s="15">
        <v>43511</v>
      </c>
      <c r="J93" s="14">
        <v>613000</v>
      </c>
      <c r="K93" s="15">
        <v>43612</v>
      </c>
      <c r="L93" s="14" t="s">
        <v>172</v>
      </c>
      <c r="M93" s="14">
        <v>613000</v>
      </c>
    </row>
    <row r="94" spans="1:13" ht="15" customHeight="1">
      <c r="A94" s="23"/>
      <c r="B94" s="14" t="s">
        <v>173</v>
      </c>
      <c r="C94" s="15">
        <v>43312</v>
      </c>
      <c r="D94" s="15">
        <v>43494</v>
      </c>
      <c r="E94" s="14">
        <v>484000</v>
      </c>
      <c r="F94" s="14">
        <v>0</v>
      </c>
      <c r="G94" s="14" t="s">
        <v>3</v>
      </c>
      <c r="H94" s="15">
        <v>43510</v>
      </c>
      <c r="I94" s="15">
        <v>43511</v>
      </c>
      <c r="J94" s="14">
        <v>484000</v>
      </c>
      <c r="K94" s="15">
        <v>43612</v>
      </c>
      <c r="L94" s="14" t="s">
        <v>174</v>
      </c>
      <c r="M94" s="14">
        <v>484000</v>
      </c>
    </row>
    <row r="95" spans="1:13" ht="15" customHeight="1">
      <c r="A95" s="23"/>
      <c r="B95" s="14" t="s">
        <v>175</v>
      </c>
      <c r="C95" s="15">
        <v>43312</v>
      </c>
      <c r="D95" s="15">
        <v>43494</v>
      </c>
      <c r="E95" s="14">
        <v>280000</v>
      </c>
      <c r="F95" s="14">
        <v>89000</v>
      </c>
      <c r="G95" s="14" t="s">
        <v>3</v>
      </c>
      <c r="H95" s="15">
        <v>43510</v>
      </c>
      <c r="I95" s="15">
        <v>43511</v>
      </c>
      <c r="J95" s="14">
        <v>369000</v>
      </c>
      <c r="K95" s="15">
        <v>43612</v>
      </c>
      <c r="L95" s="14" t="s">
        <v>176</v>
      </c>
      <c r="M95" s="14">
        <v>369000</v>
      </c>
    </row>
    <row r="96" spans="1:13" ht="15" customHeight="1">
      <c r="A96" s="23"/>
      <c r="B96" s="14" t="s">
        <v>177</v>
      </c>
      <c r="C96" s="15">
        <v>43312</v>
      </c>
      <c r="D96" s="15">
        <v>43494</v>
      </c>
      <c r="E96" s="14">
        <v>303000</v>
      </c>
      <c r="F96" s="14">
        <v>0</v>
      </c>
      <c r="G96" s="14" t="s">
        <v>3</v>
      </c>
      <c r="H96" s="15">
        <v>43510</v>
      </c>
      <c r="I96" s="15">
        <v>43511</v>
      </c>
      <c r="J96" s="14">
        <v>303000</v>
      </c>
      <c r="K96" s="15">
        <v>43612</v>
      </c>
      <c r="L96" s="14" t="s">
        <v>178</v>
      </c>
      <c r="M96" s="14">
        <v>303000</v>
      </c>
    </row>
    <row r="97" spans="1:13" ht="15" customHeight="1">
      <c r="A97" s="23"/>
      <c r="B97" s="14" t="s">
        <v>179</v>
      </c>
      <c r="C97" s="15">
        <v>43312</v>
      </c>
      <c r="D97" s="15">
        <v>43494</v>
      </c>
      <c r="E97" s="14">
        <v>269000</v>
      </c>
      <c r="F97" s="14">
        <v>0</v>
      </c>
      <c r="G97" s="14" t="s">
        <v>3</v>
      </c>
      <c r="H97" s="15">
        <v>43510</v>
      </c>
      <c r="I97" s="15">
        <v>43511</v>
      </c>
      <c r="J97" s="14">
        <v>134500</v>
      </c>
      <c r="K97" s="15">
        <v>43612</v>
      </c>
      <c r="L97" s="14" t="s">
        <v>180</v>
      </c>
      <c r="M97" s="14">
        <v>134500</v>
      </c>
    </row>
    <row r="98" spans="1:13" ht="15" customHeight="1">
      <c r="A98" s="23"/>
      <c r="B98" s="14" t="s">
        <v>181</v>
      </c>
      <c r="C98" s="15">
        <v>43312</v>
      </c>
      <c r="D98" s="15">
        <v>43494</v>
      </c>
      <c r="E98" s="14">
        <v>623000</v>
      </c>
      <c r="F98" s="14">
        <v>0</v>
      </c>
      <c r="G98" s="14" t="s">
        <v>3</v>
      </c>
      <c r="H98" s="15">
        <v>43510</v>
      </c>
      <c r="I98" s="15">
        <v>43511</v>
      </c>
      <c r="J98" s="14">
        <v>623000</v>
      </c>
      <c r="K98" s="15">
        <v>43612</v>
      </c>
      <c r="L98" s="14" t="s">
        <v>182</v>
      </c>
      <c r="M98" s="14">
        <v>623000</v>
      </c>
    </row>
    <row r="99" spans="1:13" ht="15" customHeight="1">
      <c r="A99" s="23"/>
      <c r="B99" s="14" t="s">
        <v>183</v>
      </c>
      <c r="C99" s="15">
        <v>43312</v>
      </c>
      <c r="D99" s="15">
        <v>43494</v>
      </c>
      <c r="E99" s="14">
        <v>391000</v>
      </c>
      <c r="F99" s="14">
        <v>0</v>
      </c>
      <c r="G99" s="14" t="s">
        <v>3</v>
      </c>
      <c r="H99" s="15">
        <v>43510</v>
      </c>
      <c r="I99" s="15">
        <v>43511</v>
      </c>
      <c r="J99" s="14">
        <v>391000</v>
      </c>
      <c r="K99" s="15">
        <v>43612</v>
      </c>
      <c r="L99" s="14" t="s">
        <v>184</v>
      </c>
      <c r="M99" s="14">
        <v>391000</v>
      </c>
    </row>
    <row r="100" spans="1:13" ht="15" customHeight="1">
      <c r="A100" s="23"/>
      <c r="B100" s="14" t="s">
        <v>185</v>
      </c>
      <c r="C100" s="15">
        <v>43312</v>
      </c>
      <c r="D100" s="15">
        <v>43494</v>
      </c>
      <c r="E100" s="14">
        <v>567000</v>
      </c>
      <c r="F100" s="14">
        <v>0</v>
      </c>
      <c r="G100" s="14" t="s">
        <v>3</v>
      </c>
      <c r="H100" s="15">
        <v>43510</v>
      </c>
      <c r="I100" s="15">
        <v>43511</v>
      </c>
      <c r="J100" s="14">
        <v>567000</v>
      </c>
      <c r="K100" s="15">
        <v>43612</v>
      </c>
      <c r="L100" s="14" t="s">
        <v>186</v>
      </c>
      <c r="M100" s="14">
        <v>567000</v>
      </c>
    </row>
    <row r="101" spans="1:13" ht="15" customHeight="1">
      <c r="A101" s="24"/>
      <c r="B101" s="14" t="s">
        <v>187</v>
      </c>
      <c r="C101" s="15">
        <v>43312</v>
      </c>
      <c r="D101" s="15">
        <v>43494</v>
      </c>
      <c r="E101" s="14">
        <v>304000</v>
      </c>
      <c r="F101" s="14">
        <v>0</v>
      </c>
      <c r="G101" s="14" t="s">
        <v>3</v>
      </c>
      <c r="H101" s="15">
        <v>43510</v>
      </c>
      <c r="I101" s="15">
        <v>43511</v>
      </c>
      <c r="J101" s="14">
        <v>304000</v>
      </c>
      <c r="K101" s="15">
        <v>43612</v>
      </c>
      <c r="L101" s="14" t="s">
        <v>188</v>
      </c>
      <c r="M101" s="14">
        <v>304000</v>
      </c>
    </row>
    <row r="102" spans="1:13" ht="15" customHeight="1">
      <c r="A102" s="22" t="s">
        <v>189</v>
      </c>
      <c r="B102" s="14" t="s">
        <v>189</v>
      </c>
      <c r="C102" s="15">
        <v>43312</v>
      </c>
      <c r="D102" s="15">
        <v>43494</v>
      </c>
      <c r="E102" s="14">
        <v>776000</v>
      </c>
      <c r="F102" s="14">
        <v>0</v>
      </c>
      <c r="G102" s="14" t="s">
        <v>3</v>
      </c>
      <c r="H102" s="15">
        <v>43510</v>
      </c>
      <c r="I102" s="15">
        <v>43511</v>
      </c>
      <c r="J102" s="14">
        <v>776000</v>
      </c>
      <c r="K102" s="15">
        <v>43612</v>
      </c>
      <c r="L102" s="14" t="s">
        <v>190</v>
      </c>
      <c r="M102" s="14">
        <v>776000</v>
      </c>
    </row>
    <row r="103" spans="1:13" ht="15" customHeight="1">
      <c r="A103" s="23"/>
      <c r="B103" s="14" t="s">
        <v>191</v>
      </c>
      <c r="C103" s="15">
        <v>43312</v>
      </c>
      <c r="D103" s="15">
        <v>43494</v>
      </c>
      <c r="E103" s="14">
        <v>545000</v>
      </c>
      <c r="F103" s="14">
        <v>0</v>
      </c>
      <c r="G103" s="14" t="s">
        <v>3</v>
      </c>
      <c r="H103" s="15">
        <v>43510</v>
      </c>
      <c r="I103" s="15">
        <v>43511</v>
      </c>
      <c r="J103" s="14">
        <v>545000</v>
      </c>
      <c r="K103" s="15">
        <v>43612</v>
      </c>
      <c r="L103" s="14" t="s">
        <v>192</v>
      </c>
      <c r="M103" s="14">
        <v>545000</v>
      </c>
    </row>
    <row r="104" spans="1:13" ht="15" customHeight="1">
      <c r="A104" s="23"/>
      <c r="B104" s="14" t="s">
        <v>193</v>
      </c>
      <c r="C104" s="15">
        <v>43312</v>
      </c>
      <c r="D104" s="15">
        <v>43494</v>
      </c>
      <c r="E104" s="14">
        <v>266000</v>
      </c>
      <c r="F104" s="14">
        <v>84000</v>
      </c>
      <c r="G104" s="14" t="s">
        <v>3</v>
      </c>
      <c r="H104" s="15">
        <v>43510</v>
      </c>
      <c r="I104" s="15">
        <v>43511</v>
      </c>
      <c r="J104" s="14">
        <v>350000</v>
      </c>
      <c r="K104" s="15">
        <v>43612</v>
      </c>
      <c r="L104" s="14" t="s">
        <v>194</v>
      </c>
      <c r="M104" s="14">
        <v>350000</v>
      </c>
    </row>
    <row r="105" spans="1:13" ht="15" customHeight="1">
      <c r="A105" s="23"/>
      <c r="B105" s="14" t="s">
        <v>195</v>
      </c>
      <c r="C105" s="15">
        <v>43312</v>
      </c>
      <c r="D105" s="15">
        <v>43494</v>
      </c>
      <c r="E105" s="14">
        <v>260000</v>
      </c>
      <c r="F105" s="14">
        <v>0</v>
      </c>
      <c r="G105" s="14" t="s">
        <v>3</v>
      </c>
      <c r="H105" s="15">
        <v>43510</v>
      </c>
      <c r="I105" s="15">
        <v>43511</v>
      </c>
      <c r="J105" s="14">
        <v>260000</v>
      </c>
      <c r="K105" s="15">
        <v>43612</v>
      </c>
      <c r="L105" s="14" t="s">
        <v>196</v>
      </c>
      <c r="M105" s="14">
        <v>260000</v>
      </c>
    </row>
    <row r="106" spans="1:13" ht="15" customHeight="1">
      <c r="A106" s="23"/>
      <c r="B106" s="14" t="s">
        <v>197</v>
      </c>
      <c r="C106" s="15">
        <v>43312</v>
      </c>
      <c r="D106" s="15">
        <v>43494</v>
      </c>
      <c r="E106" s="14">
        <v>267000</v>
      </c>
      <c r="F106" s="14">
        <v>84000</v>
      </c>
      <c r="G106" s="14" t="s">
        <v>3</v>
      </c>
      <c r="H106" s="15">
        <v>43510</v>
      </c>
      <c r="I106" s="15">
        <v>43511</v>
      </c>
      <c r="J106" s="14">
        <v>351000</v>
      </c>
      <c r="K106" s="15">
        <v>43612</v>
      </c>
      <c r="L106" s="14" t="s">
        <v>198</v>
      </c>
      <c r="M106" s="14">
        <v>351000</v>
      </c>
    </row>
    <row r="107" spans="1:13" ht="15" customHeight="1">
      <c r="A107" s="23"/>
      <c r="B107" s="14" t="s">
        <v>199</v>
      </c>
      <c r="C107" s="15">
        <v>43312</v>
      </c>
      <c r="D107" s="15">
        <v>43494</v>
      </c>
      <c r="E107" s="14">
        <v>310000</v>
      </c>
      <c r="F107" s="14">
        <v>0</v>
      </c>
      <c r="G107" s="14" t="s">
        <v>3</v>
      </c>
      <c r="H107" s="15">
        <v>43510</v>
      </c>
      <c r="I107" s="15">
        <v>43511</v>
      </c>
      <c r="J107" s="14">
        <v>310000</v>
      </c>
      <c r="K107" s="15">
        <v>43612</v>
      </c>
      <c r="L107" s="14" t="s">
        <v>200</v>
      </c>
      <c r="M107" s="14">
        <v>310000</v>
      </c>
    </row>
    <row r="108" spans="1:13" ht="15" customHeight="1">
      <c r="A108" s="23"/>
      <c r="B108" s="14" t="s">
        <v>201</v>
      </c>
      <c r="C108" s="15">
        <v>43312</v>
      </c>
      <c r="D108" s="15">
        <v>43494</v>
      </c>
      <c r="E108" s="14">
        <v>364000</v>
      </c>
      <c r="F108" s="14">
        <v>0</v>
      </c>
      <c r="G108" s="14" t="s">
        <v>3</v>
      </c>
      <c r="H108" s="15">
        <v>43510</v>
      </c>
      <c r="I108" s="15">
        <v>43511</v>
      </c>
      <c r="J108" s="14">
        <v>364000</v>
      </c>
      <c r="K108" s="15">
        <v>43612</v>
      </c>
      <c r="L108" s="14" t="s">
        <v>202</v>
      </c>
      <c r="M108" s="14">
        <v>364000</v>
      </c>
    </row>
    <row r="109" spans="1:13" ht="15" customHeight="1">
      <c r="A109" s="23"/>
      <c r="B109" s="14" t="s">
        <v>203</v>
      </c>
      <c r="C109" s="15">
        <v>43312</v>
      </c>
      <c r="D109" s="15">
        <v>43494</v>
      </c>
      <c r="E109" s="14">
        <v>200000</v>
      </c>
      <c r="F109" s="14">
        <v>63000</v>
      </c>
      <c r="G109" s="14" t="s">
        <v>3</v>
      </c>
      <c r="H109" s="15">
        <v>43510</v>
      </c>
      <c r="I109" s="15">
        <v>43511</v>
      </c>
      <c r="J109" s="14">
        <v>263000</v>
      </c>
      <c r="K109" s="15">
        <v>43612</v>
      </c>
      <c r="L109" s="14" t="s">
        <v>204</v>
      </c>
      <c r="M109" s="14">
        <v>263000</v>
      </c>
    </row>
    <row r="110" spans="1:13" ht="15" customHeight="1">
      <c r="A110" s="23"/>
      <c r="B110" s="14" t="s">
        <v>205</v>
      </c>
      <c r="C110" s="15">
        <v>43312</v>
      </c>
      <c r="D110" s="15">
        <v>43494</v>
      </c>
      <c r="E110" s="14">
        <v>139000</v>
      </c>
      <c r="F110" s="14">
        <v>43000</v>
      </c>
      <c r="G110" s="14" t="s">
        <v>3</v>
      </c>
      <c r="H110" s="15">
        <v>43510</v>
      </c>
      <c r="I110" s="15">
        <v>43511</v>
      </c>
      <c r="J110" s="14">
        <v>182000</v>
      </c>
      <c r="K110" s="15">
        <v>43612</v>
      </c>
      <c r="L110" s="14" t="s">
        <v>206</v>
      </c>
      <c r="M110" s="14">
        <v>182000</v>
      </c>
    </row>
    <row r="111" spans="1:13" ht="15" customHeight="1">
      <c r="A111" s="24"/>
      <c r="B111" s="14" t="s">
        <v>207</v>
      </c>
      <c r="C111" s="15">
        <v>43312</v>
      </c>
      <c r="D111" s="15">
        <v>43494</v>
      </c>
      <c r="E111" s="14">
        <v>378000</v>
      </c>
      <c r="F111" s="14">
        <v>0</v>
      </c>
      <c r="G111" s="14" t="s">
        <v>3</v>
      </c>
      <c r="H111" s="15">
        <v>43510</v>
      </c>
      <c r="I111" s="15">
        <v>43511</v>
      </c>
      <c r="J111" s="14">
        <v>378000</v>
      </c>
      <c r="K111" s="15">
        <v>43612</v>
      </c>
      <c r="L111" s="14" t="s">
        <v>208</v>
      </c>
      <c r="M111" s="14">
        <v>378000</v>
      </c>
    </row>
    <row r="112" spans="1:13" ht="15" customHeight="1">
      <c r="A112" s="22" t="s">
        <v>209</v>
      </c>
      <c r="B112" s="14" t="s">
        <v>209</v>
      </c>
      <c r="C112" s="15">
        <v>43312</v>
      </c>
      <c r="D112" s="15">
        <v>43494</v>
      </c>
      <c r="E112" s="14">
        <v>730000</v>
      </c>
      <c r="F112" s="14">
        <v>229000</v>
      </c>
      <c r="G112" s="14" t="s">
        <v>3</v>
      </c>
      <c r="H112" s="15">
        <v>43510</v>
      </c>
      <c r="I112" s="15">
        <v>43511</v>
      </c>
      <c r="J112" s="14">
        <v>959000</v>
      </c>
      <c r="K112" s="15">
        <v>43612</v>
      </c>
      <c r="L112" s="14" t="s">
        <v>210</v>
      </c>
      <c r="M112" s="14">
        <v>959000</v>
      </c>
    </row>
    <row r="113" spans="1:13" ht="15" customHeight="1">
      <c r="A113" s="23"/>
      <c r="B113" s="14" t="s">
        <v>211</v>
      </c>
      <c r="C113" s="15">
        <v>43312</v>
      </c>
      <c r="D113" s="15">
        <v>43494</v>
      </c>
      <c r="E113" s="14">
        <v>562000</v>
      </c>
      <c r="F113" s="14">
        <v>178000</v>
      </c>
      <c r="G113" s="14" t="s">
        <v>3</v>
      </c>
      <c r="H113" s="15">
        <v>43510</v>
      </c>
      <c r="I113" s="15">
        <v>43511</v>
      </c>
      <c r="J113" s="14">
        <v>740000</v>
      </c>
      <c r="K113" s="15">
        <v>43612</v>
      </c>
      <c r="L113" s="14" t="s">
        <v>212</v>
      </c>
      <c r="M113" s="14">
        <v>740000</v>
      </c>
    </row>
    <row r="114" spans="1:13" ht="15" customHeight="1">
      <c r="A114" s="23"/>
      <c r="B114" s="14" t="s">
        <v>213</v>
      </c>
      <c r="C114" s="15">
        <v>43312</v>
      </c>
      <c r="D114" s="15">
        <v>43494</v>
      </c>
      <c r="E114" s="14">
        <v>543000</v>
      </c>
      <c r="F114" s="14">
        <v>171000</v>
      </c>
      <c r="G114" s="14" t="s">
        <v>3</v>
      </c>
      <c r="H114" s="15">
        <v>43510</v>
      </c>
      <c r="I114" s="15">
        <v>43511</v>
      </c>
      <c r="J114" s="14">
        <v>714000</v>
      </c>
      <c r="K114" s="15">
        <v>43612</v>
      </c>
      <c r="L114" s="14" t="s">
        <v>214</v>
      </c>
      <c r="M114" s="14">
        <v>714000</v>
      </c>
    </row>
    <row r="115" spans="1:13" ht="15" customHeight="1">
      <c r="A115" s="23"/>
      <c r="B115" s="14" t="s">
        <v>215</v>
      </c>
      <c r="C115" s="15">
        <v>43312</v>
      </c>
      <c r="D115" s="15">
        <v>43494</v>
      </c>
      <c r="E115" s="14">
        <v>759000</v>
      </c>
      <c r="F115" s="14">
        <v>240000</v>
      </c>
      <c r="G115" s="14" t="s">
        <v>3</v>
      </c>
      <c r="H115" s="15">
        <v>43510</v>
      </c>
      <c r="I115" s="15">
        <v>43511</v>
      </c>
      <c r="J115" s="14">
        <v>379500</v>
      </c>
      <c r="K115" s="15">
        <v>43612</v>
      </c>
      <c r="L115" s="14" t="s">
        <v>216</v>
      </c>
      <c r="M115" s="14">
        <v>379500</v>
      </c>
    </row>
    <row r="116" spans="1:13" ht="15" customHeight="1">
      <c r="A116" s="23"/>
      <c r="B116" s="14" t="s">
        <v>217</v>
      </c>
      <c r="C116" s="15">
        <v>43312</v>
      </c>
      <c r="D116" s="15">
        <v>43494</v>
      </c>
      <c r="E116" s="14">
        <v>572000</v>
      </c>
      <c r="F116" s="14">
        <v>181000</v>
      </c>
      <c r="G116" s="14" t="s">
        <v>3</v>
      </c>
      <c r="H116" s="15">
        <v>43510</v>
      </c>
      <c r="I116" s="15">
        <v>43511</v>
      </c>
      <c r="J116" s="14">
        <v>753000</v>
      </c>
      <c r="K116" s="15">
        <v>43612</v>
      </c>
      <c r="L116" s="14" t="s">
        <v>218</v>
      </c>
      <c r="M116" s="14">
        <v>753000</v>
      </c>
    </row>
    <row r="117" spans="1:13" ht="15" customHeight="1">
      <c r="A117" s="23"/>
      <c r="B117" s="14" t="s">
        <v>219</v>
      </c>
      <c r="C117" s="15">
        <v>43312</v>
      </c>
      <c r="D117" s="15">
        <v>43494</v>
      </c>
      <c r="E117" s="14">
        <v>566000</v>
      </c>
      <c r="F117" s="14">
        <v>179000</v>
      </c>
      <c r="G117" s="14" t="s">
        <v>3</v>
      </c>
      <c r="H117" s="15">
        <v>43510</v>
      </c>
      <c r="I117" s="15">
        <v>43511</v>
      </c>
      <c r="J117" s="14">
        <v>745000</v>
      </c>
      <c r="K117" s="15">
        <v>43612</v>
      </c>
      <c r="L117" s="14" t="s">
        <v>220</v>
      </c>
      <c r="M117" s="14">
        <v>745000</v>
      </c>
    </row>
    <row r="118" spans="1:13" ht="15" customHeight="1">
      <c r="A118" s="23"/>
      <c r="B118" s="14" t="s">
        <v>221</v>
      </c>
      <c r="C118" s="15">
        <v>43312</v>
      </c>
      <c r="D118" s="15">
        <v>43494</v>
      </c>
      <c r="E118" s="14">
        <v>550000</v>
      </c>
      <c r="F118" s="14">
        <v>0</v>
      </c>
      <c r="G118" s="14" t="s">
        <v>3</v>
      </c>
      <c r="H118" s="15">
        <v>43510</v>
      </c>
      <c r="I118" s="15">
        <v>43511</v>
      </c>
      <c r="J118" s="14">
        <v>550000</v>
      </c>
      <c r="K118" s="15">
        <v>43612</v>
      </c>
      <c r="L118" s="14" t="s">
        <v>222</v>
      </c>
      <c r="M118" s="14">
        <v>550000</v>
      </c>
    </row>
    <row r="119" spans="1:13" ht="15" customHeight="1">
      <c r="A119" s="23"/>
      <c r="B119" s="14" t="s">
        <v>223</v>
      </c>
      <c r="C119" s="15">
        <v>43312</v>
      </c>
      <c r="D119" s="15">
        <v>43494</v>
      </c>
      <c r="E119" s="14">
        <v>480500</v>
      </c>
      <c r="F119" s="14">
        <v>151500</v>
      </c>
      <c r="G119" s="14" t="s">
        <v>3</v>
      </c>
      <c r="H119" s="15">
        <v>43510</v>
      </c>
      <c r="I119" s="15">
        <v>43511</v>
      </c>
      <c r="J119" s="14">
        <v>240250</v>
      </c>
      <c r="K119" s="15">
        <v>43612</v>
      </c>
      <c r="L119" s="14" t="s">
        <v>224</v>
      </c>
      <c r="M119" s="14">
        <v>240250</v>
      </c>
    </row>
    <row r="120" spans="1:13" ht="15" customHeight="1">
      <c r="A120" s="24"/>
      <c r="B120" s="14" t="s">
        <v>225</v>
      </c>
      <c r="C120" s="15">
        <v>43312</v>
      </c>
      <c r="D120" s="15">
        <v>43494</v>
      </c>
      <c r="E120" s="14">
        <v>175000</v>
      </c>
      <c r="F120" s="14">
        <v>111000</v>
      </c>
      <c r="G120" s="14" t="s">
        <v>31</v>
      </c>
      <c r="H120" s="15">
        <v>43510</v>
      </c>
      <c r="I120" s="15">
        <v>43511</v>
      </c>
      <c r="J120" s="14">
        <v>0</v>
      </c>
      <c r="K120" s="14"/>
      <c r="L120" s="14"/>
      <c r="M120" s="14">
        <v>0</v>
      </c>
    </row>
    <row r="121" spans="1:13" ht="15" customHeight="1">
      <c r="A121" s="22" t="s">
        <v>226</v>
      </c>
      <c r="B121" s="14" t="s">
        <v>226</v>
      </c>
      <c r="C121" s="15">
        <v>43312</v>
      </c>
      <c r="D121" s="15">
        <v>43494</v>
      </c>
      <c r="E121" s="14">
        <v>1194000</v>
      </c>
      <c r="F121" s="14">
        <v>0</v>
      </c>
      <c r="G121" s="14" t="s">
        <v>3</v>
      </c>
      <c r="H121" s="15">
        <v>43510</v>
      </c>
      <c r="I121" s="15">
        <v>43511</v>
      </c>
      <c r="J121" s="14">
        <v>1194000</v>
      </c>
      <c r="K121" s="15">
        <v>43612</v>
      </c>
      <c r="L121" s="14" t="s">
        <v>227</v>
      </c>
      <c r="M121" s="14">
        <v>1194000</v>
      </c>
    </row>
    <row r="122" spans="1:13" ht="15" customHeight="1">
      <c r="A122" s="23"/>
      <c r="B122" s="14" t="s">
        <v>228</v>
      </c>
      <c r="C122" s="15">
        <v>43312</v>
      </c>
      <c r="D122" s="15">
        <v>43494</v>
      </c>
      <c r="E122" s="14">
        <v>603000</v>
      </c>
      <c r="F122" s="14">
        <v>0</v>
      </c>
      <c r="G122" s="14" t="s">
        <v>3</v>
      </c>
      <c r="H122" s="15">
        <v>43510</v>
      </c>
      <c r="I122" s="15">
        <v>43511</v>
      </c>
      <c r="J122" s="14">
        <v>603000</v>
      </c>
      <c r="K122" s="15">
        <v>43612</v>
      </c>
      <c r="L122" s="14" t="s">
        <v>229</v>
      </c>
      <c r="M122" s="14">
        <v>603000</v>
      </c>
    </row>
    <row r="123" spans="1:13" ht="15" customHeight="1">
      <c r="A123" s="23"/>
      <c r="B123" s="14" t="s">
        <v>230</v>
      </c>
      <c r="C123" s="15">
        <v>43312</v>
      </c>
      <c r="D123" s="15">
        <v>43494</v>
      </c>
      <c r="E123" s="14">
        <v>487000</v>
      </c>
      <c r="F123" s="14">
        <v>153000</v>
      </c>
      <c r="G123" s="14" t="s">
        <v>3</v>
      </c>
      <c r="H123" s="15">
        <v>43510</v>
      </c>
      <c r="I123" s="15">
        <v>43511</v>
      </c>
      <c r="J123" s="14">
        <v>640000</v>
      </c>
      <c r="K123" s="15">
        <v>43612</v>
      </c>
      <c r="L123" s="14" t="s">
        <v>231</v>
      </c>
      <c r="M123" s="14">
        <v>640000</v>
      </c>
    </row>
    <row r="124" spans="1:13" ht="15" customHeight="1">
      <c r="A124" s="23"/>
      <c r="B124" s="14" t="s">
        <v>232</v>
      </c>
      <c r="C124" s="15">
        <v>43312</v>
      </c>
      <c r="D124" s="15">
        <v>43494</v>
      </c>
      <c r="E124" s="14">
        <v>388000</v>
      </c>
      <c r="F124" s="14">
        <v>122000</v>
      </c>
      <c r="G124" s="14" t="s">
        <v>3</v>
      </c>
      <c r="H124" s="15">
        <v>43510</v>
      </c>
      <c r="I124" s="15">
        <v>43511</v>
      </c>
      <c r="J124" s="14">
        <v>510000</v>
      </c>
      <c r="K124" s="15">
        <v>43612</v>
      </c>
      <c r="L124" s="14" t="s">
        <v>233</v>
      </c>
      <c r="M124" s="14">
        <v>510000</v>
      </c>
    </row>
    <row r="125" spans="1:13" ht="15" customHeight="1">
      <c r="A125" s="24"/>
      <c r="B125" s="14" t="s">
        <v>234</v>
      </c>
      <c r="C125" s="15">
        <v>43312</v>
      </c>
      <c r="D125" s="15">
        <v>43494</v>
      </c>
      <c r="E125" s="14">
        <v>511000</v>
      </c>
      <c r="F125" s="14">
        <v>0</v>
      </c>
      <c r="G125" s="14" t="s">
        <v>3</v>
      </c>
      <c r="H125" s="15">
        <v>43510</v>
      </c>
      <c r="I125" s="15">
        <v>43511</v>
      </c>
      <c r="J125" s="14">
        <v>511000</v>
      </c>
      <c r="K125" s="15">
        <v>43612</v>
      </c>
      <c r="L125" s="14" t="s">
        <v>235</v>
      </c>
      <c r="M125" s="14">
        <v>511000</v>
      </c>
    </row>
    <row r="126" spans="1:13" ht="15" customHeight="1">
      <c r="A126" s="22" t="s">
        <v>236</v>
      </c>
      <c r="B126" s="14" t="s">
        <v>236</v>
      </c>
      <c r="C126" s="15">
        <v>43312</v>
      </c>
      <c r="D126" s="15">
        <v>43494</v>
      </c>
      <c r="E126" s="14">
        <v>584000</v>
      </c>
      <c r="F126" s="14">
        <v>0</v>
      </c>
      <c r="G126" s="14" t="s">
        <v>3</v>
      </c>
      <c r="H126" s="15">
        <v>43510</v>
      </c>
      <c r="I126" s="15">
        <v>43511</v>
      </c>
      <c r="J126" s="14">
        <v>584000</v>
      </c>
      <c r="K126" s="15">
        <v>43612</v>
      </c>
      <c r="L126" s="14" t="s">
        <v>237</v>
      </c>
      <c r="M126" s="14">
        <v>584000</v>
      </c>
    </row>
    <row r="127" spans="1:13" ht="15" customHeight="1">
      <c r="A127" s="23"/>
      <c r="B127" s="14" t="s">
        <v>238</v>
      </c>
      <c r="C127" s="15">
        <v>43312</v>
      </c>
      <c r="D127" s="15">
        <v>43494</v>
      </c>
      <c r="E127" s="14">
        <v>179000</v>
      </c>
      <c r="F127" s="14">
        <v>0</v>
      </c>
      <c r="G127" s="14" t="s">
        <v>3</v>
      </c>
      <c r="H127" s="15">
        <v>43510</v>
      </c>
      <c r="I127" s="15">
        <v>43511</v>
      </c>
      <c r="J127" s="14">
        <v>179000</v>
      </c>
      <c r="K127" s="15">
        <v>43612</v>
      </c>
      <c r="L127" s="14" t="s">
        <v>239</v>
      </c>
      <c r="M127" s="14">
        <v>179000</v>
      </c>
    </row>
    <row r="128" spans="1:13" ht="15" customHeight="1">
      <c r="A128" s="23"/>
      <c r="B128" s="14" t="s">
        <v>240</v>
      </c>
      <c r="C128" s="15">
        <v>43312</v>
      </c>
      <c r="D128" s="15">
        <v>43494</v>
      </c>
      <c r="E128" s="14">
        <v>576000</v>
      </c>
      <c r="F128" s="14">
        <v>0</v>
      </c>
      <c r="G128" s="14" t="s">
        <v>3</v>
      </c>
      <c r="H128" s="15">
        <v>43510</v>
      </c>
      <c r="I128" s="15">
        <v>43511</v>
      </c>
      <c r="J128" s="14">
        <v>576000</v>
      </c>
      <c r="K128" s="15">
        <v>43612</v>
      </c>
      <c r="L128" s="14" t="s">
        <v>241</v>
      </c>
      <c r="M128" s="14">
        <v>576000</v>
      </c>
    </row>
    <row r="129" spans="1:15" ht="15" customHeight="1">
      <c r="A129" s="23"/>
      <c r="B129" s="14" t="s">
        <v>242</v>
      </c>
      <c r="C129" s="15">
        <v>43312</v>
      </c>
      <c r="D129" s="15">
        <v>43494</v>
      </c>
      <c r="E129" s="14">
        <v>431000</v>
      </c>
      <c r="F129" s="14">
        <v>136000</v>
      </c>
      <c r="G129" s="14" t="s">
        <v>3</v>
      </c>
      <c r="H129" s="15">
        <v>43510</v>
      </c>
      <c r="I129" s="15">
        <v>43511</v>
      </c>
      <c r="J129" s="14">
        <v>567000</v>
      </c>
      <c r="K129" s="15">
        <v>43612</v>
      </c>
      <c r="L129" s="14" t="s">
        <v>243</v>
      </c>
      <c r="M129" s="14">
        <v>567000</v>
      </c>
    </row>
    <row r="130" spans="1:15" ht="15" customHeight="1">
      <c r="A130" s="24"/>
      <c r="B130" s="14" t="s">
        <v>244</v>
      </c>
      <c r="C130" s="15">
        <v>43312</v>
      </c>
      <c r="D130" s="15">
        <v>43494</v>
      </c>
      <c r="E130" s="14">
        <v>438000</v>
      </c>
      <c r="F130" s="14">
        <v>0</v>
      </c>
      <c r="G130" s="14" t="s">
        <v>3</v>
      </c>
      <c r="H130" s="15">
        <v>43510</v>
      </c>
      <c r="I130" s="15">
        <v>43511</v>
      </c>
      <c r="J130" s="14">
        <v>438000</v>
      </c>
      <c r="K130" s="15">
        <v>43612</v>
      </c>
      <c r="L130" s="14" t="s">
        <v>245</v>
      </c>
      <c r="M130" s="14">
        <v>438000</v>
      </c>
    </row>
    <row r="131" spans="1:15" ht="15" customHeight="1">
      <c r="A131" s="22" t="s">
        <v>246</v>
      </c>
      <c r="B131" s="14" t="s">
        <v>246</v>
      </c>
      <c r="C131" s="15">
        <v>43312</v>
      </c>
      <c r="D131" s="15">
        <v>43494</v>
      </c>
      <c r="E131" s="14">
        <v>481000</v>
      </c>
      <c r="F131" s="14">
        <v>0</v>
      </c>
      <c r="G131" s="14" t="s">
        <v>3</v>
      </c>
      <c r="H131" s="15">
        <v>43510</v>
      </c>
      <c r="I131" s="15">
        <v>43511</v>
      </c>
      <c r="J131" s="14">
        <v>481000</v>
      </c>
      <c r="K131" s="15">
        <v>43612</v>
      </c>
      <c r="L131" s="14" t="s">
        <v>247</v>
      </c>
      <c r="M131" s="14">
        <v>481000</v>
      </c>
    </row>
    <row r="132" spans="1:15" ht="15" customHeight="1">
      <c r="A132" s="23"/>
      <c r="B132" s="14" t="s">
        <v>248</v>
      </c>
      <c r="C132" s="15">
        <v>43312</v>
      </c>
      <c r="D132" s="15">
        <v>43494</v>
      </c>
      <c r="E132" s="14">
        <v>452000</v>
      </c>
      <c r="F132" s="14">
        <v>0</v>
      </c>
      <c r="G132" s="14" t="s">
        <v>3</v>
      </c>
      <c r="H132" s="15">
        <v>43510</v>
      </c>
      <c r="I132" s="15">
        <v>43511</v>
      </c>
      <c r="J132" s="14">
        <v>452000</v>
      </c>
      <c r="K132" s="15">
        <v>43612</v>
      </c>
      <c r="L132" s="14" t="s">
        <v>249</v>
      </c>
      <c r="M132" s="14">
        <v>452000</v>
      </c>
    </row>
    <row r="133" spans="1:15" ht="15" customHeight="1">
      <c r="A133" s="23"/>
      <c r="B133" s="14" t="s">
        <v>250</v>
      </c>
      <c r="C133" s="15">
        <v>43312</v>
      </c>
      <c r="D133" s="15">
        <v>43494</v>
      </c>
      <c r="E133" s="14">
        <v>260000</v>
      </c>
      <c r="F133" s="14">
        <v>0</v>
      </c>
      <c r="G133" s="14" t="s">
        <v>3</v>
      </c>
      <c r="H133" s="15">
        <v>43510</v>
      </c>
      <c r="I133" s="15">
        <v>43511</v>
      </c>
      <c r="J133" s="14">
        <v>260000</v>
      </c>
      <c r="K133" s="15">
        <v>43612</v>
      </c>
      <c r="L133" s="14" t="s">
        <v>251</v>
      </c>
      <c r="M133" s="14">
        <v>260000</v>
      </c>
    </row>
    <row r="134" spans="1:15" ht="15" customHeight="1">
      <c r="A134" s="23"/>
      <c r="B134" s="14" t="s">
        <v>252</v>
      </c>
      <c r="C134" s="15">
        <v>43312</v>
      </c>
      <c r="D134" s="15">
        <v>43494</v>
      </c>
      <c r="E134" s="14">
        <v>297000</v>
      </c>
      <c r="F134" s="14">
        <v>0</v>
      </c>
      <c r="G134" s="14" t="s">
        <v>3</v>
      </c>
      <c r="H134" s="15">
        <v>43510</v>
      </c>
      <c r="I134" s="15">
        <v>43511</v>
      </c>
      <c r="J134" s="14">
        <v>297000</v>
      </c>
      <c r="K134" s="15">
        <v>43612</v>
      </c>
      <c r="L134" s="14" t="s">
        <v>253</v>
      </c>
      <c r="M134" s="14">
        <v>297000</v>
      </c>
    </row>
    <row r="135" spans="1:15" ht="15" customHeight="1">
      <c r="A135" s="24"/>
      <c r="B135" s="14" t="s">
        <v>254</v>
      </c>
      <c r="C135" s="15">
        <v>43312</v>
      </c>
      <c r="D135" s="15">
        <v>43494</v>
      </c>
      <c r="E135" s="14">
        <v>672000</v>
      </c>
      <c r="F135" s="14">
        <v>211000</v>
      </c>
      <c r="G135" s="14" t="s">
        <v>3</v>
      </c>
      <c r="H135" s="15">
        <v>43510</v>
      </c>
      <c r="I135" s="15">
        <v>43511</v>
      </c>
      <c r="J135" s="14">
        <v>883000</v>
      </c>
      <c r="K135" s="15">
        <v>43612</v>
      </c>
      <c r="L135" s="14" t="s">
        <v>255</v>
      </c>
      <c r="M135" s="14">
        <v>883000</v>
      </c>
    </row>
    <row r="136" spans="1:15" ht="15" customHeight="1">
      <c r="A136" s="22" t="s">
        <v>256</v>
      </c>
      <c r="B136" s="14" t="s">
        <v>256</v>
      </c>
      <c r="C136" s="15">
        <v>43312</v>
      </c>
      <c r="D136" s="15">
        <v>43494</v>
      </c>
      <c r="E136" s="14">
        <v>774000</v>
      </c>
      <c r="F136" s="14">
        <v>0</v>
      </c>
      <c r="G136" s="14" t="s">
        <v>3</v>
      </c>
      <c r="H136" s="15">
        <v>43510</v>
      </c>
      <c r="I136" s="15">
        <v>43511</v>
      </c>
      <c r="J136" s="14">
        <v>387000</v>
      </c>
      <c r="K136" s="15">
        <v>43612</v>
      </c>
      <c r="L136" s="14" t="s">
        <v>257</v>
      </c>
      <c r="M136" s="14">
        <v>387000</v>
      </c>
    </row>
    <row r="137" spans="1:15" ht="15" customHeight="1">
      <c r="A137" s="23"/>
      <c r="B137" s="14" t="s">
        <v>258</v>
      </c>
      <c r="C137" s="15">
        <v>43312</v>
      </c>
      <c r="D137" s="15">
        <v>43494</v>
      </c>
      <c r="E137" s="14">
        <v>462000</v>
      </c>
      <c r="F137" s="14">
        <v>0</v>
      </c>
      <c r="G137" s="14" t="s">
        <v>3</v>
      </c>
      <c r="H137" s="15">
        <v>43510</v>
      </c>
      <c r="I137" s="15">
        <v>43511</v>
      </c>
      <c r="J137" s="14">
        <v>462000</v>
      </c>
      <c r="K137" s="15">
        <v>43612</v>
      </c>
      <c r="L137" s="14" t="s">
        <v>259</v>
      </c>
      <c r="M137" s="14">
        <v>462000</v>
      </c>
    </row>
    <row r="138" spans="1:15" ht="15" customHeight="1">
      <c r="A138" s="23"/>
      <c r="B138" s="14" t="s">
        <v>260</v>
      </c>
      <c r="C138" s="15">
        <v>43312</v>
      </c>
      <c r="D138" s="15">
        <v>43494</v>
      </c>
      <c r="E138" s="14">
        <v>558000</v>
      </c>
      <c r="F138" s="14">
        <v>0</v>
      </c>
      <c r="G138" s="14" t="s">
        <v>3</v>
      </c>
      <c r="H138" s="15">
        <v>43510</v>
      </c>
      <c r="I138" s="15">
        <v>43511</v>
      </c>
      <c r="J138" s="14">
        <v>279000</v>
      </c>
      <c r="K138" s="15">
        <v>43612</v>
      </c>
      <c r="L138" s="14" t="s">
        <v>261</v>
      </c>
      <c r="M138" s="14">
        <v>279000</v>
      </c>
    </row>
    <row r="139" spans="1:15" s="18" customFormat="1" ht="15" customHeight="1">
      <c r="A139" s="23"/>
      <c r="B139" s="16" t="s">
        <v>549</v>
      </c>
      <c r="C139" s="17">
        <v>43312</v>
      </c>
      <c r="D139" s="15">
        <v>43494</v>
      </c>
      <c r="E139" s="16">
        <v>534000</v>
      </c>
      <c r="F139" s="16">
        <v>168000</v>
      </c>
      <c r="G139" s="16" t="s">
        <v>3</v>
      </c>
      <c r="H139" s="15">
        <v>43510</v>
      </c>
      <c r="I139" s="17">
        <v>43511</v>
      </c>
      <c r="J139" s="16">
        <v>702000</v>
      </c>
      <c r="K139" s="17">
        <v>43612</v>
      </c>
      <c r="L139" s="16" t="s">
        <v>262</v>
      </c>
      <c r="M139" s="16">
        <v>372000</v>
      </c>
      <c r="O139" s="18">
        <f>J139-M139</f>
        <v>330000</v>
      </c>
    </row>
    <row r="140" spans="1:15" ht="15" customHeight="1">
      <c r="A140" s="23"/>
      <c r="B140" s="14" t="s">
        <v>263</v>
      </c>
      <c r="C140" s="15">
        <v>43312</v>
      </c>
      <c r="D140" s="15">
        <v>43494</v>
      </c>
      <c r="E140" s="14">
        <v>833000</v>
      </c>
      <c r="F140" s="14">
        <v>0</v>
      </c>
      <c r="G140" s="14" t="s">
        <v>3</v>
      </c>
      <c r="H140" s="15">
        <v>43510</v>
      </c>
      <c r="I140" s="15">
        <v>43511</v>
      </c>
      <c r="J140" s="14">
        <v>833000</v>
      </c>
      <c r="K140" s="15">
        <v>43612</v>
      </c>
      <c r="L140" s="14" t="s">
        <v>264</v>
      </c>
      <c r="M140" s="14">
        <v>833000</v>
      </c>
    </row>
    <row r="141" spans="1:15" ht="15" customHeight="1">
      <c r="A141" s="23"/>
      <c r="B141" s="14" t="s">
        <v>265</v>
      </c>
      <c r="C141" s="15">
        <v>43312</v>
      </c>
      <c r="D141" s="15">
        <v>43494</v>
      </c>
      <c r="E141" s="14">
        <v>670000</v>
      </c>
      <c r="F141" s="14">
        <v>210000</v>
      </c>
      <c r="G141" s="14" t="s">
        <v>3</v>
      </c>
      <c r="H141" s="15">
        <v>43510</v>
      </c>
      <c r="I141" s="15">
        <v>43511</v>
      </c>
      <c r="J141" s="14">
        <v>880000</v>
      </c>
      <c r="K141" s="15">
        <v>43612</v>
      </c>
      <c r="L141" s="14" t="s">
        <v>266</v>
      </c>
      <c r="M141" s="14">
        <v>880000</v>
      </c>
    </row>
    <row r="142" spans="1:15" ht="15" customHeight="1">
      <c r="A142" s="23"/>
      <c r="B142" s="14" t="s">
        <v>267</v>
      </c>
      <c r="C142" s="15">
        <v>43312</v>
      </c>
      <c r="D142" s="15">
        <v>43494</v>
      </c>
      <c r="E142" s="14">
        <v>654000</v>
      </c>
      <c r="F142" s="14">
        <v>0</v>
      </c>
      <c r="G142" s="14" t="s">
        <v>3</v>
      </c>
      <c r="H142" s="15">
        <v>43510</v>
      </c>
      <c r="I142" s="15">
        <v>43511</v>
      </c>
      <c r="J142" s="14">
        <v>654000</v>
      </c>
      <c r="K142" s="15">
        <v>43612</v>
      </c>
      <c r="L142" s="14" t="s">
        <v>268</v>
      </c>
      <c r="M142" s="14">
        <v>654000</v>
      </c>
    </row>
    <row r="143" spans="1:15" ht="15" customHeight="1">
      <c r="A143" s="24"/>
      <c r="B143" s="14" t="s">
        <v>269</v>
      </c>
      <c r="C143" s="15">
        <v>43312</v>
      </c>
      <c r="D143" s="15">
        <v>43494</v>
      </c>
      <c r="E143" s="14">
        <v>322000</v>
      </c>
      <c r="F143" s="14">
        <v>0</v>
      </c>
      <c r="G143" s="14" t="s">
        <v>3</v>
      </c>
      <c r="H143" s="15">
        <v>43510</v>
      </c>
      <c r="I143" s="15">
        <v>43511</v>
      </c>
      <c r="J143" s="14">
        <v>322000</v>
      </c>
      <c r="K143" s="15">
        <v>43612</v>
      </c>
      <c r="L143" s="14" t="s">
        <v>270</v>
      </c>
      <c r="M143" s="14">
        <v>322000</v>
      </c>
    </row>
    <row r="144" spans="1:15" ht="15" customHeight="1">
      <c r="A144" s="22" t="s">
        <v>271</v>
      </c>
      <c r="B144" s="14" t="s">
        <v>271</v>
      </c>
      <c r="C144" s="15">
        <v>43312</v>
      </c>
      <c r="D144" s="15">
        <v>43494</v>
      </c>
      <c r="E144" s="14">
        <v>596000</v>
      </c>
      <c r="F144" s="14">
        <v>188000</v>
      </c>
      <c r="G144" s="14" t="s">
        <v>3</v>
      </c>
      <c r="H144" s="15">
        <v>43510</v>
      </c>
      <c r="I144" s="15">
        <v>43511</v>
      </c>
      <c r="J144" s="14">
        <v>298000</v>
      </c>
      <c r="K144" s="15">
        <v>43612</v>
      </c>
      <c r="L144" s="14" t="s">
        <v>272</v>
      </c>
      <c r="M144" s="14">
        <v>298000</v>
      </c>
    </row>
    <row r="145" spans="1:15" ht="15" customHeight="1">
      <c r="A145" s="23"/>
      <c r="B145" s="14" t="s">
        <v>273</v>
      </c>
      <c r="C145" s="15">
        <v>43312</v>
      </c>
      <c r="D145" s="15">
        <v>43494</v>
      </c>
      <c r="E145" s="14">
        <v>792000</v>
      </c>
      <c r="F145" s="14">
        <v>0</v>
      </c>
      <c r="G145" s="14" t="s">
        <v>3</v>
      </c>
      <c r="H145" s="15">
        <v>43510</v>
      </c>
      <c r="I145" s="15">
        <v>43511</v>
      </c>
      <c r="J145" s="14">
        <v>792000</v>
      </c>
      <c r="K145" s="15">
        <v>43612</v>
      </c>
      <c r="L145" s="14" t="s">
        <v>274</v>
      </c>
      <c r="M145" s="14">
        <v>792000</v>
      </c>
    </row>
    <row r="146" spans="1:15" ht="15" customHeight="1">
      <c r="A146" s="23"/>
      <c r="B146" s="14" t="s">
        <v>275</v>
      </c>
      <c r="C146" s="15">
        <v>43312</v>
      </c>
      <c r="D146" s="15">
        <v>43494</v>
      </c>
      <c r="E146" s="14">
        <v>237000</v>
      </c>
      <c r="F146" s="14">
        <v>0</v>
      </c>
      <c r="G146" s="14" t="s">
        <v>3</v>
      </c>
      <c r="H146" s="15">
        <v>43510</v>
      </c>
      <c r="I146" s="15">
        <v>43511</v>
      </c>
      <c r="J146" s="14">
        <v>237000</v>
      </c>
      <c r="K146" s="15">
        <v>43612</v>
      </c>
      <c r="L146" s="14" t="s">
        <v>276</v>
      </c>
      <c r="M146" s="14">
        <v>237000</v>
      </c>
    </row>
    <row r="147" spans="1:15" ht="15" customHeight="1">
      <c r="A147" s="23"/>
      <c r="B147" s="14" t="s">
        <v>277</v>
      </c>
      <c r="C147" s="15">
        <v>43312</v>
      </c>
      <c r="D147" s="15">
        <v>43494</v>
      </c>
      <c r="E147" s="14">
        <v>373000</v>
      </c>
      <c r="F147" s="14">
        <v>118000</v>
      </c>
      <c r="G147" s="14" t="s">
        <v>3</v>
      </c>
      <c r="H147" s="15">
        <v>43510</v>
      </c>
      <c r="I147" s="15">
        <v>43511</v>
      </c>
      <c r="J147" s="14">
        <v>491000</v>
      </c>
      <c r="K147" s="15">
        <v>43612</v>
      </c>
      <c r="L147" s="14" t="s">
        <v>278</v>
      </c>
      <c r="M147" s="14">
        <v>491000</v>
      </c>
    </row>
    <row r="148" spans="1:15" ht="15" customHeight="1">
      <c r="A148" s="23"/>
      <c r="B148" s="14" t="s">
        <v>279</v>
      </c>
      <c r="C148" s="15">
        <v>43312</v>
      </c>
      <c r="D148" s="15">
        <v>43494</v>
      </c>
      <c r="E148" s="14">
        <v>508000</v>
      </c>
      <c r="F148" s="14">
        <v>0</v>
      </c>
      <c r="G148" s="14" t="s">
        <v>3</v>
      </c>
      <c r="H148" s="15">
        <v>43510</v>
      </c>
      <c r="I148" s="15">
        <v>43511</v>
      </c>
      <c r="J148" s="14">
        <v>508000</v>
      </c>
      <c r="K148" s="15">
        <v>43612</v>
      </c>
      <c r="L148" s="14" t="s">
        <v>280</v>
      </c>
      <c r="M148" s="14">
        <v>508000</v>
      </c>
    </row>
    <row r="149" spans="1:15" s="18" customFormat="1" ht="15" customHeight="1">
      <c r="A149" s="23"/>
      <c r="B149" s="16" t="s">
        <v>550</v>
      </c>
      <c r="C149" s="17">
        <v>43312</v>
      </c>
      <c r="D149" s="15">
        <v>43494</v>
      </c>
      <c r="E149" s="16">
        <v>379000</v>
      </c>
      <c r="F149" s="16">
        <v>0</v>
      </c>
      <c r="G149" s="16" t="s">
        <v>3</v>
      </c>
      <c r="H149" s="15">
        <v>43510</v>
      </c>
      <c r="I149" s="17">
        <v>43511</v>
      </c>
      <c r="J149" s="16">
        <v>379000</v>
      </c>
      <c r="K149" s="17">
        <v>43612</v>
      </c>
      <c r="L149" s="16" t="s">
        <v>281</v>
      </c>
      <c r="M149" s="16">
        <v>294000</v>
      </c>
      <c r="O149" s="18">
        <f>J149-M149</f>
        <v>85000</v>
      </c>
    </row>
    <row r="150" spans="1:15" ht="15" customHeight="1">
      <c r="A150" s="23"/>
      <c r="B150" s="14" t="s">
        <v>282</v>
      </c>
      <c r="C150" s="15">
        <v>43312</v>
      </c>
      <c r="D150" s="15">
        <v>43494</v>
      </c>
      <c r="E150" s="14">
        <v>362000</v>
      </c>
      <c r="F150" s="14">
        <v>113000</v>
      </c>
      <c r="G150" s="14" t="s">
        <v>3</v>
      </c>
      <c r="H150" s="15">
        <v>43510</v>
      </c>
      <c r="I150" s="15">
        <v>43511</v>
      </c>
      <c r="J150" s="14">
        <v>475000</v>
      </c>
      <c r="K150" s="15">
        <v>43612</v>
      </c>
      <c r="L150" s="14" t="s">
        <v>283</v>
      </c>
      <c r="M150" s="14">
        <v>475000</v>
      </c>
    </row>
    <row r="151" spans="1:15" ht="15" customHeight="1">
      <c r="A151" s="23"/>
      <c r="B151" s="14" t="s">
        <v>284</v>
      </c>
      <c r="C151" s="15">
        <v>43312</v>
      </c>
      <c r="D151" s="15">
        <v>43494</v>
      </c>
      <c r="E151" s="14">
        <v>413000</v>
      </c>
      <c r="F151" s="14">
        <v>0</v>
      </c>
      <c r="G151" s="14" t="s">
        <v>3</v>
      </c>
      <c r="H151" s="15">
        <v>43510</v>
      </c>
      <c r="I151" s="15">
        <v>43511</v>
      </c>
      <c r="J151" s="14">
        <v>413000</v>
      </c>
      <c r="K151" s="15">
        <v>43612</v>
      </c>
      <c r="L151" s="14" t="s">
        <v>285</v>
      </c>
      <c r="M151" s="14">
        <v>413000</v>
      </c>
    </row>
    <row r="152" spans="1:15" ht="15" customHeight="1">
      <c r="A152" s="23"/>
      <c r="B152" s="14" t="s">
        <v>286</v>
      </c>
      <c r="C152" s="15">
        <v>43312</v>
      </c>
      <c r="D152" s="15">
        <v>43494</v>
      </c>
      <c r="E152" s="14">
        <v>233000</v>
      </c>
      <c r="F152" s="14">
        <v>0</v>
      </c>
      <c r="G152" s="14" t="s">
        <v>3</v>
      </c>
      <c r="H152" s="15">
        <v>43510</v>
      </c>
      <c r="I152" s="15">
        <v>43511</v>
      </c>
      <c r="J152" s="14">
        <v>233000</v>
      </c>
      <c r="K152" s="15">
        <v>43612</v>
      </c>
      <c r="L152" s="14" t="s">
        <v>287</v>
      </c>
      <c r="M152" s="14">
        <v>233000</v>
      </c>
    </row>
    <row r="153" spans="1:15" ht="15" customHeight="1">
      <c r="A153" s="23"/>
      <c r="B153" s="14" t="s">
        <v>288</v>
      </c>
      <c r="C153" s="15">
        <v>43312</v>
      </c>
      <c r="D153" s="15">
        <v>43494</v>
      </c>
      <c r="E153" s="14">
        <v>441000</v>
      </c>
      <c r="F153" s="14">
        <v>0</v>
      </c>
      <c r="G153" s="14" t="s">
        <v>3</v>
      </c>
      <c r="H153" s="15">
        <v>43510</v>
      </c>
      <c r="I153" s="15">
        <v>43511</v>
      </c>
      <c r="J153" s="14">
        <v>441000</v>
      </c>
      <c r="K153" s="15">
        <v>43612</v>
      </c>
      <c r="L153" s="14" t="s">
        <v>289</v>
      </c>
      <c r="M153" s="14">
        <v>441000</v>
      </c>
    </row>
    <row r="154" spans="1:15" ht="15" customHeight="1">
      <c r="A154" s="23"/>
      <c r="B154" s="14" t="s">
        <v>290</v>
      </c>
      <c r="C154" s="15">
        <v>43312</v>
      </c>
      <c r="D154" s="15">
        <v>43494</v>
      </c>
      <c r="E154" s="14">
        <v>73000</v>
      </c>
      <c r="F154" s="14">
        <v>46000</v>
      </c>
      <c r="G154" s="14" t="s">
        <v>3</v>
      </c>
      <c r="H154" s="15">
        <v>43510</v>
      </c>
      <c r="I154" s="15">
        <v>43511</v>
      </c>
      <c r="J154" s="14">
        <v>119000</v>
      </c>
      <c r="K154" s="15">
        <v>43612</v>
      </c>
      <c r="L154" s="14" t="s">
        <v>291</v>
      </c>
      <c r="M154" s="14">
        <v>119000</v>
      </c>
    </row>
    <row r="155" spans="1:15" ht="15" customHeight="1">
      <c r="A155" s="24"/>
      <c r="B155" s="14" t="s">
        <v>292</v>
      </c>
      <c r="C155" s="15">
        <v>43312</v>
      </c>
      <c r="D155" s="15">
        <v>43494</v>
      </c>
      <c r="E155" s="14">
        <v>130000</v>
      </c>
      <c r="F155" s="14">
        <v>82000</v>
      </c>
      <c r="G155" s="14" t="s">
        <v>3</v>
      </c>
      <c r="H155" s="15">
        <v>43510</v>
      </c>
      <c r="I155" s="15">
        <v>43511</v>
      </c>
      <c r="J155" s="14">
        <v>212000</v>
      </c>
      <c r="K155" s="15">
        <v>43612</v>
      </c>
      <c r="L155" s="14" t="s">
        <v>293</v>
      </c>
      <c r="M155" s="14">
        <v>212000</v>
      </c>
    </row>
    <row r="156" spans="1:15" ht="15" customHeight="1">
      <c r="A156" s="22" t="s">
        <v>294</v>
      </c>
      <c r="B156" s="14" t="s">
        <v>294</v>
      </c>
      <c r="C156" s="15">
        <v>43312</v>
      </c>
      <c r="D156" s="15">
        <v>43494</v>
      </c>
      <c r="E156" s="14">
        <v>1559000</v>
      </c>
      <c r="F156" s="14">
        <v>0</v>
      </c>
      <c r="G156" s="14" t="s">
        <v>3</v>
      </c>
      <c r="H156" s="15">
        <v>43510</v>
      </c>
      <c r="I156" s="15">
        <v>43511</v>
      </c>
      <c r="J156" s="14">
        <v>1559000</v>
      </c>
      <c r="K156" s="15">
        <v>43612</v>
      </c>
      <c r="L156" s="14" t="s">
        <v>295</v>
      </c>
      <c r="M156" s="14">
        <v>1559000</v>
      </c>
    </row>
    <row r="157" spans="1:15" ht="15" customHeight="1">
      <c r="A157" s="23"/>
      <c r="B157" s="14" t="s">
        <v>296</v>
      </c>
      <c r="C157" s="15">
        <v>43312</v>
      </c>
      <c r="D157" s="15">
        <v>43494</v>
      </c>
      <c r="E157" s="14">
        <v>402000</v>
      </c>
      <c r="F157" s="14">
        <v>0</v>
      </c>
      <c r="G157" s="14" t="s">
        <v>3</v>
      </c>
      <c r="H157" s="15">
        <v>43510</v>
      </c>
      <c r="I157" s="15">
        <v>43511</v>
      </c>
      <c r="J157" s="14">
        <v>402000</v>
      </c>
      <c r="K157" s="15">
        <v>43612</v>
      </c>
      <c r="L157" s="14" t="s">
        <v>297</v>
      </c>
      <c r="M157" s="14">
        <v>402000</v>
      </c>
    </row>
    <row r="158" spans="1:15" ht="15" customHeight="1">
      <c r="A158" s="23"/>
      <c r="B158" s="14" t="s">
        <v>298</v>
      </c>
      <c r="C158" s="15">
        <v>43312</v>
      </c>
      <c r="D158" s="15">
        <v>43494</v>
      </c>
      <c r="E158" s="14">
        <v>602000</v>
      </c>
      <c r="F158" s="14">
        <v>0</v>
      </c>
      <c r="G158" s="14" t="s">
        <v>3</v>
      </c>
      <c r="H158" s="15">
        <v>43510</v>
      </c>
      <c r="I158" s="15">
        <v>43511</v>
      </c>
      <c r="J158" s="14">
        <v>602000</v>
      </c>
      <c r="K158" s="15">
        <v>43612</v>
      </c>
      <c r="L158" s="14" t="s">
        <v>299</v>
      </c>
      <c r="M158" s="14">
        <v>602000</v>
      </c>
    </row>
    <row r="159" spans="1:15" ht="15" customHeight="1">
      <c r="A159" s="23"/>
      <c r="B159" s="14" t="s">
        <v>300</v>
      </c>
      <c r="C159" s="15">
        <v>43312</v>
      </c>
      <c r="D159" s="15">
        <v>43494</v>
      </c>
      <c r="E159" s="14">
        <v>246000</v>
      </c>
      <c r="F159" s="14">
        <v>0</v>
      </c>
      <c r="G159" s="14" t="s">
        <v>3</v>
      </c>
      <c r="H159" s="15">
        <v>43510</v>
      </c>
      <c r="I159" s="15">
        <v>43511</v>
      </c>
      <c r="J159" s="14">
        <v>246000</v>
      </c>
      <c r="K159" s="15">
        <v>43612</v>
      </c>
      <c r="L159" s="14" t="s">
        <v>301</v>
      </c>
      <c r="M159" s="14">
        <v>246000</v>
      </c>
    </row>
    <row r="160" spans="1:15" ht="15" customHeight="1">
      <c r="A160" s="23"/>
      <c r="B160" s="14" t="s">
        <v>302</v>
      </c>
      <c r="C160" s="15">
        <v>43312</v>
      </c>
      <c r="D160" s="15">
        <v>43494</v>
      </c>
      <c r="E160" s="14">
        <v>589000</v>
      </c>
      <c r="F160" s="14">
        <v>0</v>
      </c>
      <c r="G160" s="14" t="s">
        <v>3</v>
      </c>
      <c r="H160" s="15">
        <v>43510</v>
      </c>
      <c r="I160" s="15">
        <v>43511</v>
      </c>
      <c r="J160" s="14">
        <v>589000</v>
      </c>
      <c r="K160" s="15">
        <v>43612</v>
      </c>
      <c r="L160" s="14" t="s">
        <v>303</v>
      </c>
      <c r="M160" s="14">
        <v>589000</v>
      </c>
    </row>
    <row r="161" spans="1:13" ht="15" customHeight="1">
      <c r="A161" s="23"/>
      <c r="B161" s="14" t="s">
        <v>304</v>
      </c>
      <c r="C161" s="15">
        <v>43312</v>
      </c>
      <c r="D161" s="15">
        <v>43494</v>
      </c>
      <c r="E161" s="14">
        <v>558000</v>
      </c>
      <c r="F161" s="14">
        <v>0</v>
      </c>
      <c r="G161" s="14" t="s">
        <v>3</v>
      </c>
      <c r="H161" s="15">
        <v>43510</v>
      </c>
      <c r="I161" s="15">
        <v>43511</v>
      </c>
      <c r="J161" s="14">
        <v>558000</v>
      </c>
      <c r="K161" s="15">
        <v>43612</v>
      </c>
      <c r="L161" s="14" t="s">
        <v>305</v>
      </c>
      <c r="M161" s="14">
        <v>558000</v>
      </c>
    </row>
    <row r="162" spans="1:13" ht="15" customHeight="1">
      <c r="A162" s="23"/>
      <c r="B162" s="14" t="s">
        <v>306</v>
      </c>
      <c r="C162" s="15">
        <v>43312</v>
      </c>
      <c r="D162" s="15">
        <v>43494</v>
      </c>
      <c r="E162" s="14">
        <v>1026000</v>
      </c>
      <c r="F162" s="14">
        <v>324000</v>
      </c>
      <c r="G162" s="14" t="s">
        <v>3</v>
      </c>
      <c r="H162" s="15">
        <v>43510</v>
      </c>
      <c r="I162" s="15">
        <v>43511</v>
      </c>
      <c r="J162" s="14">
        <v>1350000</v>
      </c>
      <c r="K162" s="15">
        <v>43612</v>
      </c>
      <c r="L162" s="14" t="s">
        <v>307</v>
      </c>
      <c r="M162" s="14">
        <v>1350000</v>
      </c>
    </row>
    <row r="163" spans="1:13" ht="15" customHeight="1">
      <c r="A163" s="23"/>
      <c r="B163" s="14" t="s">
        <v>308</v>
      </c>
      <c r="C163" s="15">
        <v>43312</v>
      </c>
      <c r="D163" s="15">
        <v>43494</v>
      </c>
      <c r="E163" s="14">
        <v>268000</v>
      </c>
      <c r="F163" s="14">
        <v>0</v>
      </c>
      <c r="G163" s="14" t="s">
        <v>3</v>
      </c>
      <c r="H163" s="15">
        <v>43510</v>
      </c>
      <c r="I163" s="15">
        <v>43511</v>
      </c>
      <c r="J163" s="14">
        <v>268000</v>
      </c>
      <c r="K163" s="15">
        <v>43612</v>
      </c>
      <c r="L163" s="14" t="s">
        <v>309</v>
      </c>
      <c r="M163" s="14">
        <v>268000</v>
      </c>
    </row>
    <row r="164" spans="1:13" ht="15" customHeight="1">
      <c r="A164" s="23"/>
      <c r="B164" s="14" t="s">
        <v>310</v>
      </c>
      <c r="C164" s="15">
        <v>43312</v>
      </c>
      <c r="D164" s="15">
        <v>43494</v>
      </c>
      <c r="E164" s="14">
        <v>476000</v>
      </c>
      <c r="F164" s="14">
        <v>149000</v>
      </c>
      <c r="G164" s="14" t="s">
        <v>3</v>
      </c>
      <c r="H164" s="15">
        <v>43510</v>
      </c>
      <c r="I164" s="15">
        <v>43511</v>
      </c>
      <c r="J164" s="14">
        <v>625000</v>
      </c>
      <c r="K164" s="15">
        <v>43612</v>
      </c>
      <c r="L164" s="14" t="s">
        <v>311</v>
      </c>
      <c r="M164" s="14">
        <v>625000</v>
      </c>
    </row>
    <row r="165" spans="1:13" ht="15" customHeight="1">
      <c r="A165" s="23"/>
      <c r="B165" s="14" t="s">
        <v>312</v>
      </c>
      <c r="C165" s="15">
        <v>43312</v>
      </c>
      <c r="D165" s="15">
        <v>43494</v>
      </c>
      <c r="E165" s="14">
        <v>445000</v>
      </c>
      <c r="F165" s="14">
        <v>0</v>
      </c>
      <c r="G165" s="14" t="s">
        <v>3</v>
      </c>
      <c r="H165" s="15">
        <v>43510</v>
      </c>
      <c r="I165" s="15">
        <v>43511</v>
      </c>
      <c r="J165" s="14">
        <v>445000</v>
      </c>
      <c r="K165" s="15">
        <v>43612</v>
      </c>
      <c r="L165" s="14" t="s">
        <v>313</v>
      </c>
      <c r="M165" s="14">
        <v>445000</v>
      </c>
    </row>
    <row r="166" spans="1:13" ht="15" customHeight="1">
      <c r="A166" s="23"/>
      <c r="B166" s="14" t="s">
        <v>314</v>
      </c>
      <c r="C166" s="15">
        <v>43312</v>
      </c>
      <c r="D166" s="15">
        <v>43494</v>
      </c>
      <c r="E166" s="14">
        <v>413000</v>
      </c>
      <c r="F166" s="14">
        <v>0</v>
      </c>
      <c r="G166" s="14" t="s">
        <v>3</v>
      </c>
      <c r="H166" s="15">
        <v>43510</v>
      </c>
      <c r="I166" s="15">
        <v>43511</v>
      </c>
      <c r="J166" s="14">
        <v>413000</v>
      </c>
      <c r="K166" s="15">
        <v>43612</v>
      </c>
      <c r="L166" s="14" t="s">
        <v>315</v>
      </c>
      <c r="M166" s="14">
        <v>413000</v>
      </c>
    </row>
    <row r="167" spans="1:13" ht="15" customHeight="1">
      <c r="A167" s="23"/>
      <c r="B167" s="14" t="s">
        <v>316</v>
      </c>
      <c r="C167" s="15">
        <v>43312</v>
      </c>
      <c r="D167" s="15">
        <v>43494</v>
      </c>
      <c r="E167" s="14">
        <v>276000</v>
      </c>
      <c r="F167" s="14">
        <v>0</v>
      </c>
      <c r="G167" s="14" t="s">
        <v>3</v>
      </c>
      <c r="H167" s="15">
        <v>43510</v>
      </c>
      <c r="I167" s="15">
        <v>43511</v>
      </c>
      <c r="J167" s="14">
        <v>276000</v>
      </c>
      <c r="K167" s="15">
        <v>43612</v>
      </c>
      <c r="L167" s="14" t="s">
        <v>317</v>
      </c>
      <c r="M167" s="14">
        <v>276000</v>
      </c>
    </row>
    <row r="168" spans="1:13" ht="15" customHeight="1">
      <c r="A168" s="23"/>
      <c r="B168" s="14" t="s">
        <v>318</v>
      </c>
      <c r="C168" s="15">
        <v>43312</v>
      </c>
      <c r="D168" s="15">
        <v>43494</v>
      </c>
      <c r="E168" s="14">
        <v>252000</v>
      </c>
      <c r="F168" s="14">
        <v>0</v>
      </c>
      <c r="G168" s="14" t="s">
        <v>3</v>
      </c>
      <c r="H168" s="15">
        <v>43510</v>
      </c>
      <c r="I168" s="15">
        <v>43511</v>
      </c>
      <c r="J168" s="14">
        <v>252000</v>
      </c>
      <c r="K168" s="15">
        <v>43612</v>
      </c>
      <c r="L168" s="14" t="s">
        <v>319</v>
      </c>
      <c r="M168" s="14">
        <v>252000</v>
      </c>
    </row>
    <row r="169" spans="1:13" ht="15" customHeight="1">
      <c r="A169" s="23"/>
      <c r="B169" s="14" t="s">
        <v>320</v>
      </c>
      <c r="C169" s="15">
        <v>43312</v>
      </c>
      <c r="D169" s="15">
        <v>43494</v>
      </c>
      <c r="E169" s="14">
        <v>267000</v>
      </c>
      <c r="F169" s="14">
        <v>0</v>
      </c>
      <c r="G169" s="14" t="s">
        <v>31</v>
      </c>
      <c r="H169" s="15">
        <v>43510</v>
      </c>
      <c r="I169" s="15">
        <v>43511</v>
      </c>
      <c r="J169" s="14">
        <v>0</v>
      </c>
      <c r="K169" s="14"/>
      <c r="L169" s="14"/>
      <c r="M169" s="14">
        <v>0</v>
      </c>
    </row>
    <row r="170" spans="1:13" ht="15" customHeight="1">
      <c r="A170" s="23"/>
      <c r="B170" s="14" t="s">
        <v>321</v>
      </c>
      <c r="C170" s="15">
        <v>43312</v>
      </c>
      <c r="D170" s="15">
        <v>43494</v>
      </c>
      <c r="E170" s="14">
        <v>394000</v>
      </c>
      <c r="F170" s="14">
        <v>0</v>
      </c>
      <c r="G170" s="14" t="s">
        <v>3</v>
      </c>
      <c r="H170" s="15">
        <v>43510</v>
      </c>
      <c r="I170" s="15">
        <v>43511</v>
      </c>
      <c r="J170" s="14">
        <v>394000</v>
      </c>
      <c r="K170" s="15">
        <v>43612</v>
      </c>
      <c r="L170" s="14" t="s">
        <v>322</v>
      </c>
      <c r="M170" s="14">
        <v>394000</v>
      </c>
    </row>
    <row r="171" spans="1:13" ht="15" customHeight="1">
      <c r="A171" s="24"/>
      <c r="B171" s="14" t="s">
        <v>323</v>
      </c>
      <c r="C171" s="15">
        <v>43312</v>
      </c>
      <c r="D171" s="15">
        <v>43494</v>
      </c>
      <c r="E171" s="14">
        <v>688000</v>
      </c>
      <c r="F171" s="14">
        <v>0</v>
      </c>
      <c r="G171" s="14" t="s">
        <v>3</v>
      </c>
      <c r="H171" s="15">
        <v>43510</v>
      </c>
      <c r="I171" s="15">
        <v>43511</v>
      </c>
      <c r="J171" s="14">
        <v>688000</v>
      </c>
      <c r="K171" s="15">
        <v>43612</v>
      </c>
      <c r="L171" s="14" t="s">
        <v>324</v>
      </c>
      <c r="M171" s="14">
        <v>688000</v>
      </c>
    </row>
    <row r="172" spans="1:13" ht="15" customHeight="1">
      <c r="A172" s="22" t="s">
        <v>325</v>
      </c>
      <c r="B172" s="14" t="s">
        <v>325</v>
      </c>
      <c r="C172" s="15">
        <v>43312</v>
      </c>
      <c r="D172" s="15">
        <v>43494</v>
      </c>
      <c r="E172" s="14">
        <v>1232000</v>
      </c>
      <c r="F172" s="14">
        <v>0</v>
      </c>
      <c r="G172" s="14" t="s">
        <v>3</v>
      </c>
      <c r="H172" s="15">
        <v>43510</v>
      </c>
      <c r="I172" s="15">
        <v>43511</v>
      </c>
      <c r="J172" s="14">
        <v>1232000</v>
      </c>
      <c r="K172" s="15">
        <v>43612</v>
      </c>
      <c r="L172" s="14" t="s">
        <v>326</v>
      </c>
      <c r="M172" s="14">
        <v>1232000</v>
      </c>
    </row>
    <row r="173" spans="1:13" ht="15" customHeight="1">
      <c r="A173" s="23"/>
      <c r="B173" s="14" t="s">
        <v>327</v>
      </c>
      <c r="C173" s="15">
        <v>43312</v>
      </c>
      <c r="D173" s="15">
        <v>43494</v>
      </c>
      <c r="E173" s="14">
        <v>369000</v>
      </c>
      <c r="F173" s="14">
        <v>0</v>
      </c>
      <c r="G173" s="14" t="s">
        <v>3</v>
      </c>
      <c r="H173" s="15">
        <v>43510</v>
      </c>
      <c r="I173" s="15">
        <v>43511</v>
      </c>
      <c r="J173" s="14">
        <v>369000</v>
      </c>
      <c r="K173" s="15">
        <v>43612</v>
      </c>
      <c r="L173" s="14" t="s">
        <v>328</v>
      </c>
      <c r="M173" s="14">
        <v>369000</v>
      </c>
    </row>
    <row r="174" spans="1:13" ht="15" customHeight="1">
      <c r="A174" s="23"/>
      <c r="B174" s="14" t="s">
        <v>329</v>
      </c>
      <c r="C174" s="15">
        <v>43312</v>
      </c>
      <c r="D174" s="15">
        <v>43494</v>
      </c>
      <c r="E174" s="14">
        <v>449000</v>
      </c>
      <c r="F174" s="14">
        <v>0</v>
      </c>
      <c r="G174" s="14" t="s">
        <v>3</v>
      </c>
      <c r="H174" s="15">
        <v>43510</v>
      </c>
      <c r="I174" s="15">
        <v>43511</v>
      </c>
      <c r="J174" s="14">
        <v>449000</v>
      </c>
      <c r="K174" s="15">
        <v>43612</v>
      </c>
      <c r="L174" s="14" t="s">
        <v>330</v>
      </c>
      <c r="M174" s="14">
        <v>449000</v>
      </c>
    </row>
    <row r="175" spans="1:13" ht="15" customHeight="1">
      <c r="A175" s="23"/>
      <c r="B175" s="14" t="s">
        <v>331</v>
      </c>
      <c r="C175" s="15">
        <v>43312</v>
      </c>
      <c r="D175" s="15">
        <v>43494</v>
      </c>
      <c r="E175" s="14">
        <v>419000</v>
      </c>
      <c r="F175" s="14">
        <v>0</v>
      </c>
      <c r="G175" s="14" t="s">
        <v>3</v>
      </c>
      <c r="H175" s="15">
        <v>43510</v>
      </c>
      <c r="I175" s="15">
        <v>43511</v>
      </c>
      <c r="J175" s="14">
        <v>419000</v>
      </c>
      <c r="K175" s="15">
        <v>43612</v>
      </c>
      <c r="L175" s="14" t="s">
        <v>332</v>
      </c>
      <c r="M175" s="14">
        <v>419000</v>
      </c>
    </row>
    <row r="176" spans="1:13" ht="15" customHeight="1">
      <c r="A176" s="23"/>
      <c r="B176" s="14" t="s">
        <v>333</v>
      </c>
      <c r="C176" s="15">
        <v>43312</v>
      </c>
      <c r="D176" s="15">
        <v>43494</v>
      </c>
      <c r="E176" s="14">
        <v>302000</v>
      </c>
      <c r="F176" s="14">
        <v>0</v>
      </c>
      <c r="G176" s="14" t="s">
        <v>3</v>
      </c>
      <c r="H176" s="15">
        <v>43510</v>
      </c>
      <c r="I176" s="15">
        <v>43511</v>
      </c>
      <c r="J176" s="14">
        <v>302000</v>
      </c>
      <c r="K176" s="15">
        <v>43612</v>
      </c>
      <c r="L176" s="14" t="s">
        <v>334</v>
      </c>
      <c r="M176" s="14">
        <v>302000</v>
      </c>
    </row>
    <row r="177" spans="1:13" ht="15" customHeight="1">
      <c r="A177" s="23"/>
      <c r="B177" s="14" t="s">
        <v>335</v>
      </c>
      <c r="C177" s="15">
        <v>43312</v>
      </c>
      <c r="D177" s="15">
        <v>43494</v>
      </c>
      <c r="E177" s="14">
        <v>239000</v>
      </c>
      <c r="F177" s="14">
        <v>0</v>
      </c>
      <c r="G177" s="14" t="s">
        <v>3</v>
      </c>
      <c r="H177" s="15">
        <v>43510</v>
      </c>
      <c r="I177" s="15">
        <v>43511</v>
      </c>
      <c r="J177" s="14">
        <v>239000</v>
      </c>
      <c r="K177" s="15">
        <v>43612</v>
      </c>
      <c r="L177" s="14" t="s">
        <v>336</v>
      </c>
      <c r="M177" s="14">
        <v>239000</v>
      </c>
    </row>
    <row r="178" spans="1:13" ht="15" customHeight="1">
      <c r="A178" s="23"/>
      <c r="B178" s="14" t="s">
        <v>337</v>
      </c>
      <c r="C178" s="15">
        <v>43312</v>
      </c>
      <c r="D178" s="15">
        <v>43494</v>
      </c>
      <c r="E178" s="14">
        <v>404000</v>
      </c>
      <c r="F178" s="14">
        <v>0</v>
      </c>
      <c r="G178" s="14" t="s">
        <v>3</v>
      </c>
      <c r="H178" s="15">
        <v>43510</v>
      </c>
      <c r="I178" s="15">
        <v>43511</v>
      </c>
      <c r="J178" s="14">
        <v>404000</v>
      </c>
      <c r="K178" s="15">
        <v>43612</v>
      </c>
      <c r="L178" s="14" t="s">
        <v>338</v>
      </c>
      <c r="M178" s="14">
        <v>404000</v>
      </c>
    </row>
    <row r="179" spans="1:13" ht="15" customHeight="1">
      <c r="A179" s="23"/>
      <c r="B179" s="14" t="s">
        <v>339</v>
      </c>
      <c r="C179" s="15">
        <v>43312</v>
      </c>
      <c r="D179" s="15">
        <v>43494</v>
      </c>
      <c r="E179" s="14">
        <v>370000</v>
      </c>
      <c r="F179" s="14">
        <v>117000</v>
      </c>
      <c r="G179" s="14" t="s">
        <v>3</v>
      </c>
      <c r="H179" s="15">
        <v>43510</v>
      </c>
      <c r="I179" s="15">
        <v>43511</v>
      </c>
      <c r="J179" s="14">
        <v>487000</v>
      </c>
      <c r="K179" s="15">
        <v>43612</v>
      </c>
      <c r="L179" s="14" t="s">
        <v>340</v>
      </c>
      <c r="M179" s="14">
        <v>487000</v>
      </c>
    </row>
    <row r="180" spans="1:13" ht="15" customHeight="1">
      <c r="A180" s="23"/>
      <c r="B180" s="14" t="s">
        <v>341</v>
      </c>
      <c r="C180" s="15">
        <v>43312</v>
      </c>
      <c r="D180" s="15">
        <v>43494</v>
      </c>
      <c r="E180" s="14">
        <v>221000</v>
      </c>
      <c r="F180" s="14">
        <v>0</v>
      </c>
      <c r="G180" s="14" t="s">
        <v>3</v>
      </c>
      <c r="H180" s="15">
        <v>43510</v>
      </c>
      <c r="I180" s="15">
        <v>43511</v>
      </c>
      <c r="J180" s="14">
        <v>221000</v>
      </c>
      <c r="K180" s="15">
        <v>43612</v>
      </c>
      <c r="L180" s="14" t="s">
        <v>342</v>
      </c>
      <c r="M180" s="14">
        <v>221000</v>
      </c>
    </row>
    <row r="181" spans="1:13" ht="15" customHeight="1">
      <c r="A181" s="23"/>
      <c r="B181" s="14" t="s">
        <v>343</v>
      </c>
      <c r="C181" s="15">
        <v>43312</v>
      </c>
      <c r="D181" s="15">
        <v>43494</v>
      </c>
      <c r="E181" s="14">
        <v>460000</v>
      </c>
      <c r="F181" s="14">
        <v>146000</v>
      </c>
      <c r="G181" s="14" t="s">
        <v>3</v>
      </c>
      <c r="H181" s="15">
        <v>43510</v>
      </c>
      <c r="I181" s="15">
        <v>43511</v>
      </c>
      <c r="J181" s="14">
        <v>606000</v>
      </c>
      <c r="K181" s="15">
        <v>43612</v>
      </c>
      <c r="L181" s="14" t="s">
        <v>344</v>
      </c>
      <c r="M181" s="14">
        <v>606000</v>
      </c>
    </row>
    <row r="182" spans="1:13" ht="15" customHeight="1">
      <c r="A182" s="23"/>
      <c r="B182" s="14" t="s">
        <v>345</v>
      </c>
      <c r="C182" s="15">
        <v>43312</v>
      </c>
      <c r="D182" s="15">
        <v>43494</v>
      </c>
      <c r="E182" s="14">
        <v>349000</v>
      </c>
      <c r="F182" s="14">
        <v>0</v>
      </c>
      <c r="G182" s="14" t="s">
        <v>3</v>
      </c>
      <c r="H182" s="15">
        <v>43510</v>
      </c>
      <c r="I182" s="15">
        <v>43511</v>
      </c>
      <c r="J182" s="14">
        <v>349000</v>
      </c>
      <c r="K182" s="15">
        <v>43612</v>
      </c>
      <c r="L182" s="14" t="s">
        <v>346</v>
      </c>
      <c r="M182" s="14">
        <v>349000</v>
      </c>
    </row>
    <row r="183" spans="1:13" ht="15" customHeight="1">
      <c r="A183" s="24"/>
      <c r="B183" s="14" t="s">
        <v>347</v>
      </c>
      <c r="C183" s="15">
        <v>43312</v>
      </c>
      <c r="D183" s="15">
        <v>43494</v>
      </c>
      <c r="E183" s="14">
        <v>264000</v>
      </c>
      <c r="F183" s="14">
        <v>0</v>
      </c>
      <c r="G183" s="14" t="s">
        <v>3</v>
      </c>
      <c r="H183" s="15">
        <v>43510</v>
      </c>
      <c r="I183" s="15">
        <v>43511</v>
      </c>
      <c r="J183" s="14">
        <v>264000</v>
      </c>
      <c r="K183" s="15">
        <v>43612</v>
      </c>
      <c r="L183" s="14" t="s">
        <v>348</v>
      </c>
      <c r="M183" s="14">
        <v>264000</v>
      </c>
    </row>
    <row r="184" spans="1:13" ht="15" customHeight="1">
      <c r="A184" s="22" t="s">
        <v>349</v>
      </c>
      <c r="B184" s="14" t="s">
        <v>349</v>
      </c>
      <c r="C184" s="15">
        <v>43312</v>
      </c>
      <c r="D184" s="15">
        <v>43494</v>
      </c>
      <c r="E184" s="14">
        <v>548000</v>
      </c>
      <c r="F184" s="14">
        <v>0</v>
      </c>
      <c r="G184" s="14" t="s">
        <v>3</v>
      </c>
      <c r="H184" s="15">
        <v>43510</v>
      </c>
      <c r="I184" s="15">
        <v>43511</v>
      </c>
      <c r="J184" s="14">
        <v>548000</v>
      </c>
      <c r="K184" s="15">
        <v>43612</v>
      </c>
      <c r="L184" s="14" t="s">
        <v>350</v>
      </c>
      <c r="M184" s="14">
        <v>548000</v>
      </c>
    </row>
    <row r="185" spans="1:13" ht="15" customHeight="1">
      <c r="A185" s="23"/>
      <c r="B185" s="14" t="s">
        <v>351</v>
      </c>
      <c r="C185" s="15">
        <v>43312</v>
      </c>
      <c r="D185" s="15">
        <v>43494</v>
      </c>
      <c r="E185" s="14">
        <v>337000</v>
      </c>
      <c r="F185" s="14">
        <v>0</v>
      </c>
      <c r="G185" s="14" t="s">
        <v>3</v>
      </c>
      <c r="H185" s="15">
        <v>43510</v>
      </c>
      <c r="I185" s="15">
        <v>43511</v>
      </c>
      <c r="J185" s="14">
        <v>337000</v>
      </c>
      <c r="K185" s="15">
        <v>43612</v>
      </c>
      <c r="L185" s="14" t="s">
        <v>352</v>
      </c>
      <c r="M185" s="14">
        <v>337000</v>
      </c>
    </row>
    <row r="186" spans="1:13" ht="15" customHeight="1">
      <c r="A186" s="23"/>
      <c r="B186" s="14" t="s">
        <v>353</v>
      </c>
      <c r="C186" s="15">
        <v>43312</v>
      </c>
      <c r="D186" s="15">
        <v>43494</v>
      </c>
      <c r="E186" s="14">
        <v>388000</v>
      </c>
      <c r="F186" s="14">
        <v>0</v>
      </c>
      <c r="G186" s="14" t="s">
        <v>3</v>
      </c>
      <c r="H186" s="15">
        <v>43510</v>
      </c>
      <c r="I186" s="15">
        <v>43511</v>
      </c>
      <c r="J186" s="14">
        <v>388000</v>
      </c>
      <c r="K186" s="15">
        <v>43612</v>
      </c>
      <c r="L186" s="14" t="s">
        <v>354</v>
      </c>
      <c r="M186" s="14">
        <v>388000</v>
      </c>
    </row>
    <row r="187" spans="1:13" ht="15" customHeight="1">
      <c r="A187" s="23"/>
      <c r="B187" s="14" t="s">
        <v>355</v>
      </c>
      <c r="C187" s="15">
        <v>43312</v>
      </c>
      <c r="D187" s="15">
        <v>43494</v>
      </c>
      <c r="E187" s="14">
        <v>474000</v>
      </c>
      <c r="F187" s="14">
        <v>0</v>
      </c>
      <c r="G187" s="14" t="s">
        <v>3</v>
      </c>
      <c r="H187" s="15">
        <v>43510</v>
      </c>
      <c r="I187" s="15">
        <v>43511</v>
      </c>
      <c r="J187" s="14">
        <v>474000</v>
      </c>
      <c r="K187" s="15">
        <v>43612</v>
      </c>
      <c r="L187" s="14" t="s">
        <v>356</v>
      </c>
      <c r="M187" s="14">
        <v>474000</v>
      </c>
    </row>
    <row r="188" spans="1:13" ht="15" customHeight="1">
      <c r="A188" s="23"/>
      <c r="B188" s="14" t="s">
        <v>357</v>
      </c>
      <c r="C188" s="15">
        <v>43312</v>
      </c>
      <c r="D188" s="15">
        <v>43494</v>
      </c>
      <c r="E188" s="14">
        <v>430000</v>
      </c>
      <c r="F188" s="14">
        <v>0</v>
      </c>
      <c r="G188" s="14" t="s">
        <v>3</v>
      </c>
      <c r="H188" s="15">
        <v>43510</v>
      </c>
      <c r="I188" s="15">
        <v>43511</v>
      </c>
      <c r="J188" s="14">
        <v>430000</v>
      </c>
      <c r="K188" s="15">
        <v>43612</v>
      </c>
      <c r="L188" s="14" t="s">
        <v>358</v>
      </c>
      <c r="M188" s="14">
        <v>430000</v>
      </c>
    </row>
    <row r="189" spans="1:13" ht="15" customHeight="1">
      <c r="A189" s="23"/>
      <c r="B189" s="14" t="s">
        <v>359</v>
      </c>
      <c r="C189" s="15">
        <v>43312</v>
      </c>
      <c r="D189" s="15">
        <v>43494</v>
      </c>
      <c r="E189" s="14">
        <v>256000</v>
      </c>
      <c r="F189" s="14">
        <v>0</v>
      </c>
      <c r="G189" s="14" t="s">
        <v>3</v>
      </c>
      <c r="H189" s="15">
        <v>43510</v>
      </c>
      <c r="I189" s="15">
        <v>43511</v>
      </c>
      <c r="J189" s="14">
        <v>256000</v>
      </c>
      <c r="K189" s="15">
        <v>43612</v>
      </c>
      <c r="L189" s="14" t="s">
        <v>360</v>
      </c>
      <c r="M189" s="14">
        <v>256000</v>
      </c>
    </row>
    <row r="190" spans="1:13" ht="15" customHeight="1">
      <c r="A190" s="23"/>
      <c r="B190" s="14" t="s">
        <v>361</v>
      </c>
      <c r="C190" s="15">
        <v>43312</v>
      </c>
      <c r="D190" s="15">
        <v>43494</v>
      </c>
      <c r="E190" s="14">
        <v>433000</v>
      </c>
      <c r="F190" s="14">
        <v>0</v>
      </c>
      <c r="G190" s="14" t="s">
        <v>3</v>
      </c>
      <c r="H190" s="15">
        <v>43510</v>
      </c>
      <c r="I190" s="15">
        <v>43511</v>
      </c>
      <c r="J190" s="14">
        <v>433000</v>
      </c>
      <c r="K190" s="15">
        <v>43612</v>
      </c>
      <c r="L190" s="14" t="s">
        <v>362</v>
      </c>
      <c r="M190" s="14">
        <v>433000</v>
      </c>
    </row>
    <row r="191" spans="1:13" ht="15" customHeight="1">
      <c r="A191" s="23"/>
      <c r="B191" s="14" t="s">
        <v>363</v>
      </c>
      <c r="C191" s="15">
        <v>43312</v>
      </c>
      <c r="D191" s="15">
        <v>43494</v>
      </c>
      <c r="E191" s="14">
        <v>267000</v>
      </c>
      <c r="F191" s="14">
        <v>85000</v>
      </c>
      <c r="G191" s="14" t="s">
        <v>3</v>
      </c>
      <c r="H191" s="15">
        <v>43510</v>
      </c>
      <c r="I191" s="15">
        <v>43511</v>
      </c>
      <c r="J191" s="14">
        <v>352000</v>
      </c>
      <c r="K191" s="15">
        <v>43612</v>
      </c>
      <c r="L191" s="14" t="s">
        <v>364</v>
      </c>
      <c r="M191" s="14">
        <v>352000</v>
      </c>
    </row>
    <row r="192" spans="1:13" ht="15" customHeight="1">
      <c r="A192" s="23"/>
      <c r="B192" s="14" t="s">
        <v>365</v>
      </c>
      <c r="C192" s="15">
        <v>43312</v>
      </c>
      <c r="D192" s="15">
        <v>43494</v>
      </c>
      <c r="E192" s="14">
        <v>440000</v>
      </c>
      <c r="F192" s="14">
        <v>0</v>
      </c>
      <c r="G192" s="14" t="s">
        <v>3</v>
      </c>
      <c r="H192" s="15">
        <v>43510</v>
      </c>
      <c r="I192" s="15">
        <v>43511</v>
      </c>
      <c r="J192" s="14">
        <v>440000</v>
      </c>
      <c r="K192" s="15">
        <v>43612</v>
      </c>
      <c r="L192" s="14" t="s">
        <v>366</v>
      </c>
      <c r="M192" s="14">
        <v>440000</v>
      </c>
    </row>
    <row r="193" spans="1:13" ht="15" customHeight="1">
      <c r="A193" s="23"/>
      <c r="B193" s="14" t="s">
        <v>367</v>
      </c>
      <c r="C193" s="15">
        <v>43312</v>
      </c>
      <c r="D193" s="15">
        <v>43494</v>
      </c>
      <c r="E193" s="14">
        <v>277000</v>
      </c>
      <c r="F193" s="14">
        <v>87000</v>
      </c>
      <c r="G193" s="14" t="s">
        <v>3</v>
      </c>
      <c r="H193" s="15">
        <v>43510</v>
      </c>
      <c r="I193" s="15">
        <v>43511</v>
      </c>
      <c r="J193" s="14">
        <v>364000</v>
      </c>
      <c r="K193" s="15">
        <v>43612</v>
      </c>
      <c r="L193" s="14" t="s">
        <v>368</v>
      </c>
      <c r="M193" s="14">
        <v>364000</v>
      </c>
    </row>
    <row r="194" spans="1:13" ht="15" customHeight="1">
      <c r="A194" s="23"/>
      <c r="B194" s="14" t="s">
        <v>369</v>
      </c>
      <c r="C194" s="15">
        <v>43312</v>
      </c>
      <c r="D194" s="15">
        <v>43494</v>
      </c>
      <c r="E194" s="14">
        <v>408000</v>
      </c>
      <c r="F194" s="14">
        <v>0</v>
      </c>
      <c r="G194" s="14" t="s">
        <v>3</v>
      </c>
      <c r="H194" s="15">
        <v>43510</v>
      </c>
      <c r="I194" s="15">
        <v>43511</v>
      </c>
      <c r="J194" s="14">
        <v>408000</v>
      </c>
      <c r="K194" s="15">
        <v>43612</v>
      </c>
      <c r="L194" s="14" t="s">
        <v>370</v>
      </c>
      <c r="M194" s="14">
        <v>408000</v>
      </c>
    </row>
    <row r="195" spans="1:13" ht="15" customHeight="1">
      <c r="A195" s="23"/>
      <c r="B195" s="14" t="s">
        <v>371</v>
      </c>
      <c r="C195" s="15">
        <v>43312</v>
      </c>
      <c r="D195" s="15">
        <v>43494</v>
      </c>
      <c r="E195" s="14">
        <v>533000</v>
      </c>
      <c r="F195" s="14">
        <v>167000</v>
      </c>
      <c r="G195" s="14" t="s">
        <v>3</v>
      </c>
      <c r="H195" s="15">
        <v>43510</v>
      </c>
      <c r="I195" s="15">
        <v>43511</v>
      </c>
      <c r="J195" s="14">
        <v>700000</v>
      </c>
      <c r="K195" s="15">
        <v>43612</v>
      </c>
      <c r="L195" s="14" t="s">
        <v>372</v>
      </c>
      <c r="M195" s="14">
        <v>700000</v>
      </c>
    </row>
    <row r="196" spans="1:13" ht="15" customHeight="1">
      <c r="A196" s="23"/>
      <c r="B196" s="14" t="s">
        <v>373</v>
      </c>
      <c r="C196" s="15">
        <v>43312</v>
      </c>
      <c r="D196" s="15">
        <v>43494</v>
      </c>
      <c r="E196" s="14">
        <v>211000</v>
      </c>
      <c r="F196" s="14">
        <v>0</v>
      </c>
      <c r="G196" s="14" t="s">
        <v>3</v>
      </c>
      <c r="H196" s="15">
        <v>43510</v>
      </c>
      <c r="I196" s="15">
        <v>43511</v>
      </c>
      <c r="J196" s="14">
        <v>211000</v>
      </c>
      <c r="K196" s="15">
        <v>43612</v>
      </c>
      <c r="L196" s="14" t="s">
        <v>374</v>
      </c>
      <c r="M196" s="14">
        <v>211000</v>
      </c>
    </row>
    <row r="197" spans="1:13" ht="15" customHeight="1">
      <c r="A197" s="24"/>
      <c r="B197" s="14" t="s">
        <v>375</v>
      </c>
      <c r="C197" s="15">
        <v>43312</v>
      </c>
      <c r="D197" s="15">
        <v>43494</v>
      </c>
      <c r="E197" s="14">
        <v>288000</v>
      </c>
      <c r="F197" s="14">
        <v>0</v>
      </c>
      <c r="G197" s="14" t="s">
        <v>3</v>
      </c>
      <c r="H197" s="15">
        <v>43510</v>
      </c>
      <c r="I197" s="15">
        <v>43511</v>
      </c>
      <c r="J197" s="14">
        <v>288000</v>
      </c>
      <c r="K197" s="15">
        <v>43612</v>
      </c>
      <c r="L197" s="14" t="s">
        <v>376</v>
      </c>
      <c r="M197" s="14">
        <v>288000</v>
      </c>
    </row>
    <row r="198" spans="1:13" ht="15" customHeight="1">
      <c r="A198" s="22" t="s">
        <v>377</v>
      </c>
      <c r="B198" s="14" t="s">
        <v>377</v>
      </c>
      <c r="C198" s="15">
        <v>43312</v>
      </c>
      <c r="D198" s="15">
        <v>43494</v>
      </c>
      <c r="E198" s="14">
        <v>493000</v>
      </c>
      <c r="F198" s="14">
        <v>310000</v>
      </c>
      <c r="G198" s="14" t="s">
        <v>3</v>
      </c>
      <c r="H198" s="15">
        <v>43510</v>
      </c>
      <c r="I198" s="15">
        <v>43511</v>
      </c>
      <c r="J198" s="14">
        <v>401500</v>
      </c>
      <c r="K198" s="15">
        <v>43612</v>
      </c>
      <c r="L198" s="14" t="s">
        <v>378</v>
      </c>
      <c r="M198" s="14">
        <v>401500</v>
      </c>
    </row>
    <row r="199" spans="1:13" ht="15" customHeight="1">
      <c r="A199" s="23"/>
      <c r="B199" s="14" t="s">
        <v>379</v>
      </c>
      <c r="C199" s="15">
        <v>43312</v>
      </c>
      <c r="D199" s="15">
        <v>43494</v>
      </c>
      <c r="E199" s="14">
        <v>569000</v>
      </c>
      <c r="F199" s="14">
        <v>0</v>
      </c>
      <c r="G199" s="14" t="s">
        <v>3</v>
      </c>
      <c r="H199" s="15">
        <v>43510</v>
      </c>
      <c r="I199" s="15">
        <v>43511</v>
      </c>
      <c r="J199" s="14">
        <v>569000</v>
      </c>
      <c r="K199" s="15">
        <v>43612</v>
      </c>
      <c r="L199" s="14" t="s">
        <v>380</v>
      </c>
      <c r="M199" s="14">
        <v>569000</v>
      </c>
    </row>
    <row r="200" spans="1:13" ht="15" customHeight="1">
      <c r="A200" s="23"/>
      <c r="B200" s="14" t="s">
        <v>381</v>
      </c>
      <c r="C200" s="15">
        <v>43312</v>
      </c>
      <c r="D200" s="15">
        <v>43494</v>
      </c>
      <c r="E200" s="14">
        <v>368000</v>
      </c>
      <c r="F200" s="14">
        <v>0</v>
      </c>
      <c r="G200" s="14" t="s">
        <v>3</v>
      </c>
      <c r="H200" s="15">
        <v>43510</v>
      </c>
      <c r="I200" s="15">
        <v>43511</v>
      </c>
      <c r="J200" s="14">
        <v>368000</v>
      </c>
      <c r="K200" s="15">
        <v>43612</v>
      </c>
      <c r="L200" s="14" t="s">
        <v>382</v>
      </c>
      <c r="M200" s="14">
        <v>368000</v>
      </c>
    </row>
    <row r="201" spans="1:13" ht="15" customHeight="1">
      <c r="A201" s="23"/>
      <c r="B201" s="14" t="s">
        <v>383</v>
      </c>
      <c r="C201" s="15">
        <v>43312</v>
      </c>
      <c r="D201" s="15">
        <v>43494</v>
      </c>
      <c r="E201" s="14">
        <v>507000</v>
      </c>
      <c r="F201" s="14">
        <v>0</v>
      </c>
      <c r="G201" s="14" t="s">
        <v>3</v>
      </c>
      <c r="H201" s="15">
        <v>43510</v>
      </c>
      <c r="I201" s="15">
        <v>43511</v>
      </c>
      <c r="J201" s="14">
        <v>507000</v>
      </c>
      <c r="K201" s="15">
        <v>43612</v>
      </c>
      <c r="L201" s="14" t="s">
        <v>384</v>
      </c>
      <c r="M201" s="14">
        <v>507000</v>
      </c>
    </row>
    <row r="202" spans="1:13" ht="15" customHeight="1">
      <c r="A202" s="23"/>
      <c r="B202" s="14" t="s">
        <v>385</v>
      </c>
      <c r="C202" s="15">
        <v>43312</v>
      </c>
      <c r="D202" s="15">
        <v>43494</v>
      </c>
      <c r="E202" s="14">
        <v>542000</v>
      </c>
      <c r="F202" s="14">
        <v>170000</v>
      </c>
      <c r="G202" s="14" t="s">
        <v>3</v>
      </c>
      <c r="H202" s="15">
        <v>43510</v>
      </c>
      <c r="I202" s="15">
        <v>43511</v>
      </c>
      <c r="J202" s="14">
        <v>712000</v>
      </c>
      <c r="K202" s="15">
        <v>43612</v>
      </c>
      <c r="L202" s="14" t="s">
        <v>386</v>
      </c>
      <c r="M202" s="14">
        <v>712000</v>
      </c>
    </row>
    <row r="203" spans="1:13" ht="15" customHeight="1">
      <c r="A203" s="23"/>
      <c r="B203" s="14" t="s">
        <v>387</v>
      </c>
      <c r="C203" s="15">
        <v>43312</v>
      </c>
      <c r="D203" s="15">
        <v>43494</v>
      </c>
      <c r="E203" s="14">
        <v>468000</v>
      </c>
      <c r="F203" s="14">
        <v>0</v>
      </c>
      <c r="G203" s="14" t="s">
        <v>3</v>
      </c>
      <c r="H203" s="15">
        <v>43510</v>
      </c>
      <c r="I203" s="15">
        <v>43511</v>
      </c>
      <c r="J203" s="14">
        <v>468000</v>
      </c>
      <c r="K203" s="15">
        <v>43612</v>
      </c>
      <c r="L203" s="14" t="s">
        <v>388</v>
      </c>
      <c r="M203" s="14">
        <v>468000</v>
      </c>
    </row>
    <row r="204" spans="1:13" ht="15" customHeight="1">
      <c r="A204" s="23"/>
      <c r="B204" s="14" t="s">
        <v>389</v>
      </c>
      <c r="C204" s="15">
        <v>43312</v>
      </c>
      <c r="D204" s="15">
        <v>43494</v>
      </c>
      <c r="E204" s="14">
        <v>411000</v>
      </c>
      <c r="F204" s="14">
        <v>130000</v>
      </c>
      <c r="G204" s="14" t="s">
        <v>3</v>
      </c>
      <c r="H204" s="15">
        <v>43510</v>
      </c>
      <c r="I204" s="15">
        <v>43511</v>
      </c>
      <c r="J204" s="14">
        <v>541000</v>
      </c>
      <c r="K204" s="15">
        <v>43612</v>
      </c>
      <c r="L204" s="14" t="s">
        <v>390</v>
      </c>
      <c r="M204" s="14">
        <v>541000</v>
      </c>
    </row>
    <row r="205" spans="1:13" ht="15" customHeight="1">
      <c r="A205" s="23"/>
      <c r="B205" s="14" t="s">
        <v>391</v>
      </c>
      <c r="C205" s="15">
        <v>43312</v>
      </c>
      <c r="D205" s="15">
        <v>43494</v>
      </c>
      <c r="E205" s="14">
        <v>324000</v>
      </c>
      <c r="F205" s="14">
        <v>0</v>
      </c>
      <c r="G205" s="14" t="s">
        <v>3</v>
      </c>
      <c r="H205" s="15">
        <v>43510</v>
      </c>
      <c r="I205" s="15">
        <v>43511</v>
      </c>
      <c r="J205" s="14">
        <v>162000</v>
      </c>
      <c r="K205" s="15">
        <v>43612</v>
      </c>
      <c r="L205" s="14" t="s">
        <v>392</v>
      </c>
      <c r="M205" s="14">
        <v>162000</v>
      </c>
    </row>
    <row r="206" spans="1:13" ht="15" customHeight="1">
      <c r="A206" s="23"/>
      <c r="B206" s="14" t="s">
        <v>393</v>
      </c>
      <c r="C206" s="15">
        <v>43312</v>
      </c>
      <c r="D206" s="15">
        <v>43494</v>
      </c>
      <c r="E206" s="14">
        <v>305000</v>
      </c>
      <c r="F206" s="14">
        <v>0</v>
      </c>
      <c r="G206" s="14" t="s">
        <v>3</v>
      </c>
      <c r="H206" s="15">
        <v>43510</v>
      </c>
      <c r="I206" s="15">
        <v>43511</v>
      </c>
      <c r="J206" s="14">
        <v>305000</v>
      </c>
      <c r="K206" s="15">
        <v>43612</v>
      </c>
      <c r="L206" s="14" t="s">
        <v>394</v>
      </c>
      <c r="M206" s="14">
        <v>305000</v>
      </c>
    </row>
    <row r="207" spans="1:13" ht="15" customHeight="1">
      <c r="A207" s="23"/>
      <c r="B207" s="14" t="s">
        <v>395</v>
      </c>
      <c r="C207" s="15">
        <v>43312</v>
      </c>
      <c r="D207" s="15">
        <v>43494</v>
      </c>
      <c r="E207" s="14">
        <v>460000</v>
      </c>
      <c r="F207" s="14">
        <v>144000</v>
      </c>
      <c r="G207" s="14" t="s">
        <v>3</v>
      </c>
      <c r="H207" s="15">
        <v>43510</v>
      </c>
      <c r="I207" s="15">
        <v>43511</v>
      </c>
      <c r="J207" s="14">
        <v>230000</v>
      </c>
      <c r="K207" s="15">
        <v>43612</v>
      </c>
      <c r="L207" s="14" t="s">
        <v>396</v>
      </c>
      <c r="M207" s="14">
        <v>230000</v>
      </c>
    </row>
    <row r="208" spans="1:13" ht="15" customHeight="1">
      <c r="A208" s="23"/>
      <c r="B208" s="14" t="s">
        <v>397</v>
      </c>
      <c r="C208" s="15">
        <v>43312</v>
      </c>
      <c r="D208" s="15">
        <v>43494</v>
      </c>
      <c r="E208" s="14">
        <v>355000</v>
      </c>
      <c r="F208" s="14">
        <v>111000</v>
      </c>
      <c r="G208" s="14" t="s">
        <v>3</v>
      </c>
      <c r="H208" s="15">
        <v>43510</v>
      </c>
      <c r="I208" s="15">
        <v>43511</v>
      </c>
      <c r="J208" s="14">
        <v>466000</v>
      </c>
      <c r="K208" s="15">
        <v>43612</v>
      </c>
      <c r="L208" s="14" t="s">
        <v>398</v>
      </c>
      <c r="M208" s="14">
        <v>466000</v>
      </c>
    </row>
    <row r="209" spans="1:15" ht="15" customHeight="1">
      <c r="A209" s="23"/>
      <c r="B209" s="14" t="s">
        <v>399</v>
      </c>
      <c r="C209" s="15">
        <v>43312</v>
      </c>
      <c r="D209" s="15">
        <v>43494</v>
      </c>
      <c r="E209" s="14">
        <v>296000</v>
      </c>
      <c r="F209" s="14">
        <v>0</v>
      </c>
      <c r="G209" s="14" t="s">
        <v>3</v>
      </c>
      <c r="H209" s="15">
        <v>43510</v>
      </c>
      <c r="I209" s="15">
        <v>43511</v>
      </c>
      <c r="J209" s="14">
        <v>296000</v>
      </c>
      <c r="K209" s="15">
        <v>43612</v>
      </c>
      <c r="L209" s="14" t="s">
        <v>400</v>
      </c>
      <c r="M209" s="14">
        <v>296000</v>
      </c>
    </row>
    <row r="210" spans="1:15" ht="15" customHeight="1">
      <c r="A210" s="23"/>
      <c r="B210" s="14" t="s">
        <v>401</v>
      </c>
      <c r="C210" s="15">
        <v>43312</v>
      </c>
      <c r="D210" s="15">
        <v>43494</v>
      </c>
      <c r="E210" s="14">
        <v>202000</v>
      </c>
      <c r="F210" s="14">
        <v>0</v>
      </c>
      <c r="G210" s="14" t="s">
        <v>3</v>
      </c>
      <c r="H210" s="15">
        <v>43510</v>
      </c>
      <c r="I210" s="15">
        <v>43511</v>
      </c>
      <c r="J210" s="14">
        <v>202000</v>
      </c>
      <c r="K210" s="15">
        <v>43612</v>
      </c>
      <c r="L210" s="14" t="s">
        <v>402</v>
      </c>
      <c r="M210" s="14">
        <v>202000</v>
      </c>
    </row>
    <row r="211" spans="1:15" ht="15" customHeight="1">
      <c r="A211" s="23"/>
      <c r="B211" s="14" t="s">
        <v>403</v>
      </c>
      <c r="C211" s="15">
        <v>43312</v>
      </c>
      <c r="D211" s="15">
        <v>43494</v>
      </c>
      <c r="E211" s="14">
        <v>491000</v>
      </c>
      <c r="F211" s="14">
        <v>0</v>
      </c>
      <c r="G211" s="14" t="s">
        <v>3</v>
      </c>
      <c r="H211" s="15">
        <v>43510</v>
      </c>
      <c r="I211" s="15">
        <v>43511</v>
      </c>
      <c r="J211" s="14">
        <v>491000</v>
      </c>
      <c r="K211" s="15">
        <v>43612</v>
      </c>
      <c r="L211" s="14" t="s">
        <v>404</v>
      </c>
      <c r="M211" s="14">
        <v>491000</v>
      </c>
    </row>
    <row r="212" spans="1:15" ht="15" customHeight="1">
      <c r="A212" s="23"/>
      <c r="B212" s="14" t="s">
        <v>405</v>
      </c>
      <c r="C212" s="15">
        <v>43312</v>
      </c>
      <c r="D212" s="15">
        <v>43494</v>
      </c>
      <c r="E212" s="14">
        <v>413000</v>
      </c>
      <c r="F212" s="14">
        <v>0</v>
      </c>
      <c r="G212" s="14" t="s">
        <v>3</v>
      </c>
      <c r="H212" s="15">
        <v>43510</v>
      </c>
      <c r="I212" s="15">
        <v>43511</v>
      </c>
      <c r="J212" s="14">
        <v>413000</v>
      </c>
      <c r="K212" s="15">
        <v>43612</v>
      </c>
      <c r="L212" s="14" t="s">
        <v>406</v>
      </c>
      <c r="M212" s="14">
        <v>413000</v>
      </c>
    </row>
    <row r="213" spans="1:15" ht="15" customHeight="1">
      <c r="A213" s="23"/>
      <c r="B213" s="14" t="s">
        <v>407</v>
      </c>
      <c r="C213" s="15">
        <v>43312</v>
      </c>
      <c r="D213" s="15">
        <v>43494</v>
      </c>
      <c r="E213" s="14">
        <v>329000</v>
      </c>
      <c r="F213" s="14">
        <v>0</v>
      </c>
      <c r="G213" s="14" t="s">
        <v>3</v>
      </c>
      <c r="H213" s="15">
        <v>43510</v>
      </c>
      <c r="I213" s="15">
        <v>43511</v>
      </c>
      <c r="J213" s="14">
        <v>329000</v>
      </c>
      <c r="K213" s="15">
        <v>43612</v>
      </c>
      <c r="L213" s="14" t="s">
        <v>408</v>
      </c>
      <c r="M213" s="14">
        <v>329000</v>
      </c>
    </row>
    <row r="214" spans="1:15" ht="15" customHeight="1">
      <c r="A214" s="23"/>
      <c r="B214" s="14" t="s">
        <v>409</v>
      </c>
      <c r="C214" s="15">
        <v>43312</v>
      </c>
      <c r="D214" s="15">
        <v>43494</v>
      </c>
      <c r="E214" s="14">
        <v>394000</v>
      </c>
      <c r="F214" s="14">
        <v>0</v>
      </c>
      <c r="G214" s="14" t="s">
        <v>3</v>
      </c>
      <c r="H214" s="15">
        <v>43510</v>
      </c>
      <c r="I214" s="15">
        <v>43511</v>
      </c>
      <c r="J214" s="14">
        <v>394000</v>
      </c>
      <c r="K214" s="15">
        <v>43612</v>
      </c>
      <c r="L214" s="14" t="s">
        <v>410</v>
      </c>
      <c r="M214" s="14">
        <v>394000</v>
      </c>
    </row>
    <row r="215" spans="1:15" ht="15" customHeight="1">
      <c r="A215" s="23"/>
      <c r="B215" s="14" t="s">
        <v>411</v>
      </c>
      <c r="C215" s="15">
        <v>43312</v>
      </c>
      <c r="D215" s="15">
        <v>43494</v>
      </c>
      <c r="E215" s="14">
        <v>336000</v>
      </c>
      <c r="F215" s="14">
        <v>0</v>
      </c>
      <c r="G215" s="14" t="s">
        <v>3</v>
      </c>
      <c r="H215" s="15">
        <v>43510</v>
      </c>
      <c r="I215" s="15">
        <v>43511</v>
      </c>
      <c r="J215" s="14">
        <v>336000</v>
      </c>
      <c r="K215" s="15">
        <v>43612</v>
      </c>
      <c r="L215" s="14" t="s">
        <v>412</v>
      </c>
      <c r="M215" s="14">
        <v>336000</v>
      </c>
    </row>
    <row r="216" spans="1:15" ht="15" customHeight="1">
      <c r="A216" s="23"/>
      <c r="B216" s="14" t="s">
        <v>413</v>
      </c>
      <c r="C216" s="15">
        <v>43312</v>
      </c>
      <c r="D216" s="15">
        <v>43494</v>
      </c>
      <c r="E216" s="14">
        <v>395000</v>
      </c>
      <c r="F216" s="14">
        <v>0</v>
      </c>
      <c r="G216" s="14" t="s">
        <v>3</v>
      </c>
      <c r="H216" s="15">
        <v>43510</v>
      </c>
      <c r="I216" s="15">
        <v>43511</v>
      </c>
      <c r="J216" s="14">
        <v>395000</v>
      </c>
      <c r="K216" s="15">
        <v>43612</v>
      </c>
      <c r="L216" s="14" t="s">
        <v>414</v>
      </c>
      <c r="M216" s="14">
        <v>395000</v>
      </c>
    </row>
    <row r="217" spans="1:15" ht="15" customHeight="1">
      <c r="A217" s="23"/>
      <c r="B217" s="14" t="s">
        <v>415</v>
      </c>
      <c r="C217" s="15">
        <v>43312</v>
      </c>
      <c r="D217" s="15">
        <v>43494</v>
      </c>
      <c r="E217" s="14">
        <v>308000</v>
      </c>
      <c r="F217" s="14">
        <v>0</v>
      </c>
      <c r="G217" s="14" t="s">
        <v>3</v>
      </c>
      <c r="H217" s="15">
        <v>43510</v>
      </c>
      <c r="I217" s="15">
        <v>43511</v>
      </c>
      <c r="J217" s="14">
        <v>308000</v>
      </c>
      <c r="K217" s="15">
        <v>43612</v>
      </c>
      <c r="L217" s="14" t="s">
        <v>416</v>
      </c>
      <c r="M217" s="14">
        <v>308000</v>
      </c>
    </row>
    <row r="218" spans="1:15" ht="15" customHeight="1">
      <c r="A218" s="23"/>
      <c r="B218" s="14" t="s">
        <v>417</v>
      </c>
      <c r="C218" s="15">
        <v>43312</v>
      </c>
      <c r="D218" s="15">
        <v>43494</v>
      </c>
      <c r="E218" s="14">
        <v>174000</v>
      </c>
      <c r="F218" s="14">
        <v>55000</v>
      </c>
      <c r="G218" s="14" t="s">
        <v>3</v>
      </c>
      <c r="H218" s="15">
        <v>43510</v>
      </c>
      <c r="I218" s="15">
        <v>43511</v>
      </c>
      <c r="J218" s="14">
        <v>229000</v>
      </c>
      <c r="K218" s="15">
        <v>43612</v>
      </c>
      <c r="L218" s="14" t="s">
        <v>418</v>
      </c>
      <c r="M218" s="14">
        <v>229000</v>
      </c>
    </row>
    <row r="219" spans="1:15" ht="15" customHeight="1">
      <c r="A219" s="23"/>
      <c r="B219" s="14" t="s">
        <v>419</v>
      </c>
      <c r="C219" s="15">
        <v>43312</v>
      </c>
      <c r="D219" s="15">
        <v>43494</v>
      </c>
      <c r="E219" s="14">
        <v>263000</v>
      </c>
      <c r="F219" s="14">
        <v>82000</v>
      </c>
      <c r="G219" s="14" t="s">
        <v>3</v>
      </c>
      <c r="H219" s="15">
        <v>43510</v>
      </c>
      <c r="I219" s="15">
        <v>43511</v>
      </c>
      <c r="J219" s="14">
        <v>131500</v>
      </c>
      <c r="K219" s="15">
        <v>43612</v>
      </c>
      <c r="L219" s="14" t="s">
        <v>420</v>
      </c>
      <c r="M219" s="14">
        <v>131500</v>
      </c>
    </row>
    <row r="220" spans="1:15" s="18" customFormat="1" ht="15" customHeight="1">
      <c r="A220" s="23"/>
      <c r="B220" s="16" t="s">
        <v>551</v>
      </c>
      <c r="C220" s="17">
        <v>43312</v>
      </c>
      <c r="D220" s="15">
        <v>43494</v>
      </c>
      <c r="E220" s="16">
        <v>289000</v>
      </c>
      <c r="F220" s="16">
        <v>0</v>
      </c>
      <c r="G220" s="16" t="s">
        <v>3</v>
      </c>
      <c r="H220" s="15">
        <v>43510</v>
      </c>
      <c r="I220" s="17">
        <v>43511</v>
      </c>
      <c r="J220" s="16">
        <v>289000</v>
      </c>
      <c r="K220" s="17">
        <v>43612</v>
      </c>
      <c r="L220" s="16" t="s">
        <v>421</v>
      </c>
      <c r="M220" s="16">
        <v>204000</v>
      </c>
      <c r="O220" s="18">
        <f>J220-M220</f>
        <v>85000</v>
      </c>
    </row>
    <row r="221" spans="1:15" ht="15" customHeight="1">
      <c r="A221" s="23"/>
      <c r="B221" s="14" t="s">
        <v>422</v>
      </c>
      <c r="C221" s="15">
        <v>43312</v>
      </c>
      <c r="D221" s="15">
        <v>43494</v>
      </c>
      <c r="E221" s="14">
        <v>361000</v>
      </c>
      <c r="F221" s="14">
        <v>0</v>
      </c>
      <c r="G221" s="14" t="s">
        <v>3</v>
      </c>
      <c r="H221" s="15">
        <v>43510</v>
      </c>
      <c r="I221" s="15">
        <v>43511</v>
      </c>
      <c r="J221" s="14">
        <v>361000</v>
      </c>
      <c r="K221" s="15">
        <v>43612</v>
      </c>
      <c r="L221" s="14" t="s">
        <v>423</v>
      </c>
      <c r="M221" s="14">
        <v>361000</v>
      </c>
    </row>
    <row r="222" spans="1:15" ht="15" customHeight="1">
      <c r="A222" s="23"/>
      <c r="B222" s="14" t="s">
        <v>424</v>
      </c>
      <c r="C222" s="15">
        <v>43312</v>
      </c>
      <c r="D222" s="15">
        <v>43494</v>
      </c>
      <c r="E222" s="14">
        <v>303000</v>
      </c>
      <c r="F222" s="14">
        <v>0</v>
      </c>
      <c r="G222" s="14" t="s">
        <v>3</v>
      </c>
      <c r="H222" s="15">
        <v>43510</v>
      </c>
      <c r="I222" s="15">
        <v>43511</v>
      </c>
      <c r="J222" s="14">
        <v>303000</v>
      </c>
      <c r="K222" s="15">
        <v>43612</v>
      </c>
      <c r="L222" s="14" t="s">
        <v>425</v>
      </c>
      <c r="M222" s="14">
        <v>303000</v>
      </c>
    </row>
    <row r="223" spans="1:15" ht="15" customHeight="1">
      <c r="A223" s="23"/>
      <c r="B223" s="14" t="s">
        <v>426</v>
      </c>
      <c r="C223" s="15">
        <v>43312</v>
      </c>
      <c r="D223" s="15">
        <v>43494</v>
      </c>
      <c r="E223" s="14">
        <v>173000</v>
      </c>
      <c r="F223" s="14">
        <v>0</v>
      </c>
      <c r="G223" s="14" t="s">
        <v>3</v>
      </c>
      <c r="H223" s="15">
        <v>43510</v>
      </c>
      <c r="I223" s="15">
        <v>43511</v>
      </c>
      <c r="J223" s="14">
        <v>173000</v>
      </c>
      <c r="K223" s="15">
        <v>43612</v>
      </c>
      <c r="L223" s="14" t="s">
        <v>427</v>
      </c>
      <c r="M223" s="14">
        <v>173000</v>
      </c>
    </row>
    <row r="224" spans="1:15" ht="15" customHeight="1">
      <c r="A224" s="23"/>
      <c r="B224" s="14" t="s">
        <v>428</v>
      </c>
      <c r="C224" s="15">
        <v>43312</v>
      </c>
      <c r="D224" s="15">
        <v>43494</v>
      </c>
      <c r="E224" s="14">
        <v>368000</v>
      </c>
      <c r="F224" s="14">
        <v>0</v>
      </c>
      <c r="G224" s="14" t="s">
        <v>3</v>
      </c>
      <c r="H224" s="15">
        <v>43510</v>
      </c>
      <c r="I224" s="15">
        <v>43511</v>
      </c>
      <c r="J224" s="14">
        <v>368000</v>
      </c>
      <c r="K224" s="15">
        <v>43612</v>
      </c>
      <c r="L224" s="14" t="s">
        <v>429</v>
      </c>
      <c r="M224" s="14">
        <v>368000</v>
      </c>
    </row>
    <row r="225" spans="1:13" ht="15" customHeight="1">
      <c r="A225" s="23"/>
      <c r="B225" s="14" t="s">
        <v>430</v>
      </c>
      <c r="C225" s="15">
        <v>43312</v>
      </c>
      <c r="D225" s="15">
        <v>43494</v>
      </c>
      <c r="E225" s="14">
        <v>451000</v>
      </c>
      <c r="F225" s="14">
        <v>0</v>
      </c>
      <c r="G225" s="14" t="s">
        <v>3</v>
      </c>
      <c r="H225" s="15">
        <v>43510</v>
      </c>
      <c r="I225" s="15">
        <v>43511</v>
      </c>
      <c r="J225" s="14">
        <v>451000</v>
      </c>
      <c r="K225" s="15">
        <v>43612</v>
      </c>
      <c r="L225" s="14" t="s">
        <v>431</v>
      </c>
      <c r="M225" s="14">
        <v>451000</v>
      </c>
    </row>
    <row r="226" spans="1:13" ht="15" customHeight="1">
      <c r="A226" s="23"/>
      <c r="B226" s="14" t="s">
        <v>432</v>
      </c>
      <c r="C226" s="15">
        <v>43312</v>
      </c>
      <c r="D226" s="15">
        <v>43494</v>
      </c>
      <c r="E226" s="14">
        <v>359000</v>
      </c>
      <c r="F226" s="14">
        <v>0</v>
      </c>
      <c r="G226" s="14" t="s">
        <v>3</v>
      </c>
      <c r="H226" s="15">
        <v>43510</v>
      </c>
      <c r="I226" s="15">
        <v>43511</v>
      </c>
      <c r="J226" s="14">
        <v>359000</v>
      </c>
      <c r="K226" s="15">
        <v>43612</v>
      </c>
      <c r="L226" s="14" t="s">
        <v>433</v>
      </c>
      <c r="M226" s="14">
        <v>359000</v>
      </c>
    </row>
    <row r="227" spans="1:13" ht="15" customHeight="1">
      <c r="A227" s="23"/>
      <c r="B227" s="14" t="s">
        <v>434</v>
      </c>
      <c r="C227" s="15">
        <v>43312</v>
      </c>
      <c r="D227" s="15">
        <v>43494</v>
      </c>
      <c r="E227" s="14">
        <v>368000</v>
      </c>
      <c r="F227" s="14">
        <v>0</v>
      </c>
      <c r="G227" s="14" t="s">
        <v>3</v>
      </c>
      <c r="H227" s="15">
        <v>43510</v>
      </c>
      <c r="I227" s="15">
        <v>43511</v>
      </c>
      <c r="J227" s="14">
        <v>368000</v>
      </c>
      <c r="K227" s="15">
        <v>43612</v>
      </c>
      <c r="L227" s="14" t="s">
        <v>435</v>
      </c>
      <c r="M227" s="14">
        <v>368000</v>
      </c>
    </row>
    <row r="228" spans="1:13" ht="15" customHeight="1">
      <c r="A228" s="24"/>
      <c r="B228" s="14" t="s">
        <v>436</v>
      </c>
      <c r="C228" s="15">
        <v>43312</v>
      </c>
      <c r="D228" s="15">
        <v>43494</v>
      </c>
      <c r="E228" s="14">
        <v>273000</v>
      </c>
      <c r="F228" s="14">
        <v>0</v>
      </c>
      <c r="G228" s="14" t="s">
        <v>3</v>
      </c>
      <c r="H228" s="15">
        <v>43510</v>
      </c>
      <c r="I228" s="15">
        <v>43511</v>
      </c>
      <c r="J228" s="14">
        <v>273000</v>
      </c>
      <c r="K228" s="15">
        <v>43612</v>
      </c>
      <c r="L228" s="14" t="s">
        <v>437</v>
      </c>
      <c r="M228" s="14">
        <v>273000</v>
      </c>
    </row>
    <row r="229" spans="1:13" ht="15" customHeight="1">
      <c r="A229" s="22" t="s">
        <v>438</v>
      </c>
      <c r="B229" s="14" t="s">
        <v>438</v>
      </c>
      <c r="C229" s="15">
        <v>43312</v>
      </c>
      <c r="D229" s="15">
        <v>43494</v>
      </c>
      <c r="E229" s="14">
        <v>1197000</v>
      </c>
      <c r="F229" s="14">
        <v>378000</v>
      </c>
      <c r="G229" s="14" t="s">
        <v>3</v>
      </c>
      <c r="H229" s="15">
        <v>43510</v>
      </c>
      <c r="I229" s="15">
        <v>43511</v>
      </c>
      <c r="J229" s="14">
        <v>1575000</v>
      </c>
      <c r="K229" s="15">
        <v>43612</v>
      </c>
      <c r="L229" s="14" t="s">
        <v>439</v>
      </c>
      <c r="M229" s="14">
        <v>1575000</v>
      </c>
    </row>
    <row r="230" spans="1:13" ht="15" customHeight="1">
      <c r="A230" s="23"/>
      <c r="B230" s="14" t="s">
        <v>440</v>
      </c>
      <c r="C230" s="15">
        <v>43312</v>
      </c>
      <c r="D230" s="15">
        <v>43494</v>
      </c>
      <c r="E230" s="14">
        <v>633000</v>
      </c>
      <c r="F230" s="14">
        <v>0</v>
      </c>
      <c r="G230" s="14" t="s">
        <v>3</v>
      </c>
      <c r="H230" s="15">
        <v>43510</v>
      </c>
      <c r="I230" s="15">
        <v>43511</v>
      </c>
      <c r="J230" s="14">
        <v>633000</v>
      </c>
      <c r="K230" s="15">
        <v>43612</v>
      </c>
      <c r="L230" s="14" t="s">
        <v>441</v>
      </c>
      <c r="M230" s="14">
        <v>633000</v>
      </c>
    </row>
    <row r="231" spans="1:13" ht="15" customHeight="1">
      <c r="A231" s="23"/>
      <c r="B231" s="14" t="s">
        <v>442</v>
      </c>
      <c r="C231" s="15">
        <v>43312</v>
      </c>
      <c r="D231" s="15">
        <v>43494</v>
      </c>
      <c r="E231" s="14">
        <v>605000</v>
      </c>
      <c r="F231" s="14">
        <v>0</v>
      </c>
      <c r="G231" s="14" t="s">
        <v>3</v>
      </c>
      <c r="H231" s="15">
        <v>43510</v>
      </c>
      <c r="I231" s="15">
        <v>43511</v>
      </c>
      <c r="J231" s="14">
        <v>605000</v>
      </c>
      <c r="K231" s="15">
        <v>43612</v>
      </c>
      <c r="L231" s="14" t="s">
        <v>443</v>
      </c>
      <c r="M231" s="14">
        <v>605000</v>
      </c>
    </row>
    <row r="232" spans="1:13" ht="15" customHeight="1">
      <c r="A232" s="23"/>
      <c r="B232" s="14" t="s">
        <v>444</v>
      </c>
      <c r="C232" s="15">
        <v>43312</v>
      </c>
      <c r="D232" s="15">
        <v>43494</v>
      </c>
      <c r="E232" s="14">
        <v>257000</v>
      </c>
      <c r="F232" s="14">
        <v>0</v>
      </c>
      <c r="G232" s="14" t="s">
        <v>31</v>
      </c>
      <c r="H232" s="15">
        <v>43510</v>
      </c>
      <c r="I232" s="15">
        <v>43511</v>
      </c>
      <c r="J232" s="14">
        <v>0</v>
      </c>
      <c r="K232" s="14"/>
      <c r="L232" s="14"/>
      <c r="M232" s="14">
        <v>0</v>
      </c>
    </row>
    <row r="233" spans="1:13" ht="15" customHeight="1">
      <c r="A233" s="23"/>
      <c r="B233" s="14" t="s">
        <v>445</v>
      </c>
      <c r="C233" s="15">
        <v>43312</v>
      </c>
      <c r="D233" s="15">
        <v>43494</v>
      </c>
      <c r="E233" s="14">
        <v>288000</v>
      </c>
      <c r="F233" s="14">
        <v>0</v>
      </c>
      <c r="G233" s="14" t="s">
        <v>3</v>
      </c>
      <c r="H233" s="15">
        <v>43510</v>
      </c>
      <c r="I233" s="15">
        <v>43511</v>
      </c>
      <c r="J233" s="14">
        <v>288000</v>
      </c>
      <c r="K233" s="15">
        <v>43612</v>
      </c>
      <c r="L233" s="14" t="s">
        <v>446</v>
      </c>
      <c r="M233" s="14">
        <v>288000</v>
      </c>
    </row>
    <row r="234" spans="1:13" ht="15" customHeight="1">
      <c r="A234" s="23"/>
      <c r="B234" s="14" t="s">
        <v>447</v>
      </c>
      <c r="C234" s="15">
        <v>43312</v>
      </c>
      <c r="D234" s="15">
        <v>43494</v>
      </c>
      <c r="E234" s="14">
        <v>276000</v>
      </c>
      <c r="F234" s="14">
        <v>0</v>
      </c>
      <c r="G234" s="14" t="s">
        <v>3</v>
      </c>
      <c r="H234" s="15">
        <v>43510</v>
      </c>
      <c r="I234" s="15">
        <v>43511</v>
      </c>
      <c r="J234" s="14">
        <v>138000</v>
      </c>
      <c r="K234" s="15">
        <v>43612</v>
      </c>
      <c r="L234" s="14" t="s">
        <v>448</v>
      </c>
      <c r="M234" s="14">
        <v>138000</v>
      </c>
    </row>
    <row r="235" spans="1:13" ht="15" customHeight="1">
      <c r="A235" s="23"/>
      <c r="B235" s="14" t="s">
        <v>449</v>
      </c>
      <c r="C235" s="15">
        <v>43312</v>
      </c>
      <c r="D235" s="15">
        <v>43494</v>
      </c>
      <c r="E235" s="14">
        <v>356000</v>
      </c>
      <c r="F235" s="14">
        <v>0</v>
      </c>
      <c r="G235" s="14" t="s">
        <v>3</v>
      </c>
      <c r="H235" s="15">
        <v>43510</v>
      </c>
      <c r="I235" s="15">
        <v>43511</v>
      </c>
      <c r="J235" s="14">
        <v>356000</v>
      </c>
      <c r="K235" s="15">
        <v>43612</v>
      </c>
      <c r="L235" s="14" t="s">
        <v>450</v>
      </c>
      <c r="M235" s="14">
        <v>356000</v>
      </c>
    </row>
    <row r="236" spans="1:13" ht="15" customHeight="1">
      <c r="A236" s="23"/>
      <c r="B236" s="14" t="s">
        <v>451</v>
      </c>
      <c r="C236" s="15">
        <v>43312</v>
      </c>
      <c r="D236" s="15">
        <v>43494</v>
      </c>
      <c r="E236" s="14">
        <v>317000</v>
      </c>
      <c r="F236" s="14">
        <v>0</v>
      </c>
      <c r="G236" s="14" t="s">
        <v>3</v>
      </c>
      <c r="H236" s="15">
        <v>43510</v>
      </c>
      <c r="I236" s="15">
        <v>43511</v>
      </c>
      <c r="J236" s="14">
        <v>317000</v>
      </c>
      <c r="K236" s="15">
        <v>43612</v>
      </c>
      <c r="L236" s="14" t="s">
        <v>452</v>
      </c>
      <c r="M236" s="14">
        <v>317000</v>
      </c>
    </row>
    <row r="237" spans="1:13" ht="15" customHeight="1">
      <c r="A237" s="23"/>
      <c r="B237" s="14" t="s">
        <v>453</v>
      </c>
      <c r="C237" s="15">
        <v>43312</v>
      </c>
      <c r="D237" s="15">
        <v>43494</v>
      </c>
      <c r="E237" s="14">
        <v>328000</v>
      </c>
      <c r="F237" s="14">
        <v>0</v>
      </c>
      <c r="G237" s="14" t="s">
        <v>3</v>
      </c>
      <c r="H237" s="15">
        <v>43510</v>
      </c>
      <c r="I237" s="15">
        <v>43511</v>
      </c>
      <c r="J237" s="14">
        <v>328000</v>
      </c>
      <c r="K237" s="15">
        <v>43612</v>
      </c>
      <c r="L237" s="14" t="s">
        <v>454</v>
      </c>
      <c r="M237" s="14">
        <v>328000</v>
      </c>
    </row>
    <row r="238" spans="1:13" ht="15" customHeight="1">
      <c r="A238" s="23"/>
      <c r="B238" s="14" t="s">
        <v>455</v>
      </c>
      <c r="C238" s="15">
        <v>43312</v>
      </c>
      <c r="D238" s="15">
        <v>43494</v>
      </c>
      <c r="E238" s="14">
        <v>306000</v>
      </c>
      <c r="F238" s="14">
        <v>0</v>
      </c>
      <c r="G238" s="14" t="s">
        <v>3</v>
      </c>
      <c r="H238" s="15">
        <v>43510</v>
      </c>
      <c r="I238" s="15">
        <v>43511</v>
      </c>
      <c r="J238" s="14">
        <v>306000</v>
      </c>
      <c r="K238" s="15">
        <v>43612</v>
      </c>
      <c r="L238" s="14" t="s">
        <v>456</v>
      </c>
      <c r="M238" s="14">
        <v>306000</v>
      </c>
    </row>
    <row r="239" spans="1:13" ht="15" customHeight="1">
      <c r="A239" s="23"/>
      <c r="B239" s="14" t="s">
        <v>457</v>
      </c>
      <c r="C239" s="15">
        <v>43312</v>
      </c>
      <c r="D239" s="15">
        <v>43494</v>
      </c>
      <c r="E239" s="14">
        <v>583000</v>
      </c>
      <c r="F239" s="14">
        <v>184000</v>
      </c>
      <c r="G239" s="14" t="s">
        <v>3</v>
      </c>
      <c r="H239" s="15">
        <v>43510</v>
      </c>
      <c r="I239" s="15">
        <v>43511</v>
      </c>
      <c r="J239" s="14">
        <v>767000</v>
      </c>
      <c r="K239" s="15">
        <v>43612</v>
      </c>
      <c r="L239" s="14" t="s">
        <v>458</v>
      </c>
      <c r="M239" s="14">
        <v>767000</v>
      </c>
    </row>
    <row r="240" spans="1:13" ht="15" customHeight="1">
      <c r="A240" s="23"/>
      <c r="B240" s="14" t="s">
        <v>459</v>
      </c>
      <c r="C240" s="15">
        <v>43312</v>
      </c>
      <c r="D240" s="15">
        <v>43494</v>
      </c>
      <c r="E240" s="14">
        <v>225000</v>
      </c>
      <c r="F240" s="14">
        <v>0</v>
      </c>
      <c r="G240" s="14" t="s">
        <v>3</v>
      </c>
      <c r="H240" s="15">
        <v>43510</v>
      </c>
      <c r="I240" s="15">
        <v>43511</v>
      </c>
      <c r="J240" s="14">
        <v>225000</v>
      </c>
      <c r="K240" s="15">
        <v>43612</v>
      </c>
      <c r="L240" s="14" t="s">
        <v>460</v>
      </c>
      <c r="M240" s="14">
        <v>225000</v>
      </c>
    </row>
    <row r="241" spans="1:13" ht="15" customHeight="1">
      <c r="A241" s="23"/>
      <c r="B241" s="14" t="s">
        <v>461</v>
      </c>
      <c r="C241" s="15">
        <v>43312</v>
      </c>
      <c r="D241" s="15">
        <v>43494</v>
      </c>
      <c r="E241" s="14">
        <v>330000</v>
      </c>
      <c r="F241" s="14">
        <v>0</v>
      </c>
      <c r="G241" s="14" t="s">
        <v>3</v>
      </c>
      <c r="H241" s="15">
        <v>43510</v>
      </c>
      <c r="I241" s="15">
        <v>43511</v>
      </c>
      <c r="J241" s="14">
        <v>330000</v>
      </c>
      <c r="K241" s="15">
        <v>43612</v>
      </c>
      <c r="L241" s="14" t="s">
        <v>462</v>
      </c>
      <c r="M241" s="14">
        <v>330000</v>
      </c>
    </row>
    <row r="242" spans="1:13" ht="15" customHeight="1">
      <c r="A242" s="23"/>
      <c r="B242" s="14" t="s">
        <v>187</v>
      </c>
      <c r="C242" s="15">
        <v>43312</v>
      </c>
      <c r="D242" s="15">
        <v>43494</v>
      </c>
      <c r="E242" s="14">
        <v>433000</v>
      </c>
      <c r="F242" s="14">
        <v>0</v>
      </c>
      <c r="G242" s="14" t="s">
        <v>3</v>
      </c>
      <c r="H242" s="15">
        <v>43510</v>
      </c>
      <c r="I242" s="15">
        <v>43511</v>
      </c>
      <c r="J242" s="14">
        <v>433000</v>
      </c>
      <c r="K242" s="15">
        <v>43612</v>
      </c>
      <c r="L242" s="14" t="s">
        <v>463</v>
      </c>
      <c r="M242" s="14">
        <v>433000</v>
      </c>
    </row>
    <row r="243" spans="1:13" ht="15" customHeight="1">
      <c r="A243" s="23"/>
      <c r="B243" s="14" t="s">
        <v>464</v>
      </c>
      <c r="C243" s="15">
        <v>43312</v>
      </c>
      <c r="D243" s="15">
        <v>43494</v>
      </c>
      <c r="E243" s="14">
        <v>309000</v>
      </c>
      <c r="F243" s="14">
        <v>0</v>
      </c>
      <c r="G243" s="14" t="s">
        <v>3</v>
      </c>
      <c r="H243" s="15">
        <v>43510</v>
      </c>
      <c r="I243" s="15">
        <v>43511</v>
      </c>
      <c r="J243" s="14">
        <v>309000</v>
      </c>
      <c r="K243" s="15">
        <v>43612</v>
      </c>
      <c r="L243" s="14" t="s">
        <v>465</v>
      </c>
      <c r="M243" s="14">
        <v>309000</v>
      </c>
    </row>
    <row r="244" spans="1:13" ht="15" customHeight="1">
      <c r="A244" s="24"/>
      <c r="B244" s="14" t="s">
        <v>466</v>
      </c>
      <c r="C244" s="15">
        <v>43312</v>
      </c>
      <c r="D244" s="15">
        <v>43494</v>
      </c>
      <c r="E244" s="14">
        <v>437000</v>
      </c>
      <c r="F244" s="14">
        <v>137000</v>
      </c>
      <c r="G244" s="14" t="s">
        <v>3</v>
      </c>
      <c r="H244" s="15">
        <v>43510</v>
      </c>
      <c r="I244" s="15">
        <v>43511</v>
      </c>
      <c r="J244" s="14">
        <v>574000</v>
      </c>
      <c r="K244" s="15">
        <v>43612</v>
      </c>
      <c r="L244" s="14" t="s">
        <v>467</v>
      </c>
      <c r="M244" s="14">
        <v>574000</v>
      </c>
    </row>
    <row r="245" spans="1:13" ht="15" customHeight="1">
      <c r="A245" s="22" t="s">
        <v>468</v>
      </c>
      <c r="B245" s="14" t="s">
        <v>468</v>
      </c>
      <c r="C245" s="15">
        <v>43312</v>
      </c>
      <c r="D245" s="15">
        <v>43494</v>
      </c>
      <c r="E245" s="14">
        <v>779000</v>
      </c>
      <c r="F245" s="14">
        <v>0</v>
      </c>
      <c r="G245" s="14" t="s">
        <v>3</v>
      </c>
      <c r="H245" s="15">
        <v>43510</v>
      </c>
      <c r="I245" s="15">
        <v>43511</v>
      </c>
      <c r="J245" s="14">
        <v>779000</v>
      </c>
      <c r="K245" s="15">
        <v>43612</v>
      </c>
      <c r="L245" s="14" t="s">
        <v>469</v>
      </c>
      <c r="M245" s="14">
        <v>779000</v>
      </c>
    </row>
    <row r="246" spans="1:13" ht="15" customHeight="1">
      <c r="A246" s="23"/>
      <c r="B246" s="14" t="s">
        <v>470</v>
      </c>
      <c r="C246" s="15">
        <v>43312</v>
      </c>
      <c r="D246" s="15">
        <v>43494</v>
      </c>
      <c r="E246" s="14">
        <v>252000</v>
      </c>
      <c r="F246" s="14">
        <v>0</v>
      </c>
      <c r="G246" s="14" t="s">
        <v>3</v>
      </c>
      <c r="H246" s="15">
        <v>43510</v>
      </c>
      <c r="I246" s="15">
        <v>43511</v>
      </c>
      <c r="J246" s="14">
        <v>252000</v>
      </c>
      <c r="K246" s="15">
        <v>43612</v>
      </c>
      <c r="L246" s="14" t="s">
        <v>471</v>
      </c>
      <c r="M246" s="14">
        <v>252000</v>
      </c>
    </row>
    <row r="247" spans="1:13" ht="15" customHeight="1">
      <c r="A247" s="23"/>
      <c r="B247" s="14" t="s">
        <v>472</v>
      </c>
      <c r="C247" s="15">
        <v>43312</v>
      </c>
      <c r="D247" s="15">
        <v>43494</v>
      </c>
      <c r="E247" s="14">
        <v>311000</v>
      </c>
      <c r="F247" s="14">
        <v>0</v>
      </c>
      <c r="G247" s="14" t="s">
        <v>3</v>
      </c>
      <c r="H247" s="15">
        <v>43510</v>
      </c>
      <c r="I247" s="15">
        <v>43511</v>
      </c>
      <c r="J247" s="14">
        <v>311000</v>
      </c>
      <c r="K247" s="15">
        <v>43612</v>
      </c>
      <c r="L247" s="14" t="s">
        <v>473</v>
      </c>
      <c r="M247" s="14">
        <v>311000</v>
      </c>
    </row>
    <row r="248" spans="1:13" ht="15" customHeight="1">
      <c r="A248" s="23"/>
      <c r="B248" s="14" t="s">
        <v>474</v>
      </c>
      <c r="C248" s="15">
        <v>43312</v>
      </c>
      <c r="D248" s="15">
        <v>43494</v>
      </c>
      <c r="E248" s="14">
        <v>584000</v>
      </c>
      <c r="F248" s="14">
        <v>0</v>
      </c>
      <c r="G248" s="14" t="s">
        <v>3</v>
      </c>
      <c r="H248" s="15">
        <v>43510</v>
      </c>
      <c r="I248" s="15">
        <v>43511</v>
      </c>
      <c r="J248" s="14">
        <v>584000</v>
      </c>
      <c r="K248" s="15">
        <v>43612</v>
      </c>
      <c r="L248" s="14" t="s">
        <v>475</v>
      </c>
      <c r="M248" s="14">
        <v>584000</v>
      </c>
    </row>
    <row r="249" spans="1:13" ht="15" customHeight="1">
      <c r="A249" s="23"/>
      <c r="B249" s="14" t="s">
        <v>476</v>
      </c>
      <c r="C249" s="15">
        <v>43312</v>
      </c>
      <c r="D249" s="15">
        <v>43494</v>
      </c>
      <c r="E249" s="14">
        <v>334000</v>
      </c>
      <c r="F249" s="14">
        <v>0</v>
      </c>
      <c r="G249" s="14" t="s">
        <v>3</v>
      </c>
      <c r="H249" s="15">
        <v>43510</v>
      </c>
      <c r="I249" s="15">
        <v>43511</v>
      </c>
      <c r="J249" s="14">
        <v>334000</v>
      </c>
      <c r="K249" s="15">
        <v>43612</v>
      </c>
      <c r="L249" s="14" t="s">
        <v>477</v>
      </c>
      <c r="M249" s="14">
        <v>334000</v>
      </c>
    </row>
    <row r="250" spans="1:13" ht="15" customHeight="1">
      <c r="A250" s="23"/>
      <c r="B250" s="14" t="s">
        <v>478</v>
      </c>
      <c r="C250" s="15">
        <v>43312</v>
      </c>
      <c r="D250" s="15">
        <v>43494</v>
      </c>
      <c r="E250" s="14">
        <v>454000</v>
      </c>
      <c r="F250" s="14">
        <v>0</v>
      </c>
      <c r="G250" s="14" t="s">
        <v>3</v>
      </c>
      <c r="H250" s="15">
        <v>43510</v>
      </c>
      <c r="I250" s="15">
        <v>43511</v>
      </c>
      <c r="J250" s="14">
        <v>454000</v>
      </c>
      <c r="K250" s="15">
        <v>43612</v>
      </c>
      <c r="L250" s="14" t="s">
        <v>479</v>
      </c>
      <c r="M250" s="14">
        <v>454000</v>
      </c>
    </row>
    <row r="251" spans="1:13" ht="15" customHeight="1">
      <c r="A251" s="23"/>
      <c r="B251" s="14" t="s">
        <v>480</v>
      </c>
      <c r="C251" s="15">
        <v>43312</v>
      </c>
      <c r="D251" s="15">
        <v>43494</v>
      </c>
      <c r="E251" s="14">
        <v>688000</v>
      </c>
      <c r="F251" s="14">
        <v>434000</v>
      </c>
      <c r="G251" s="14" t="s">
        <v>3</v>
      </c>
      <c r="H251" s="15">
        <v>43510</v>
      </c>
      <c r="I251" s="15">
        <v>43511</v>
      </c>
      <c r="J251" s="14">
        <v>1122000</v>
      </c>
      <c r="K251" s="15">
        <v>43612</v>
      </c>
      <c r="L251" s="14" t="s">
        <v>481</v>
      </c>
      <c r="M251" s="14">
        <v>1122000</v>
      </c>
    </row>
    <row r="252" spans="1:13" ht="15" customHeight="1">
      <c r="A252" s="23"/>
      <c r="B252" s="14" t="s">
        <v>482</v>
      </c>
      <c r="C252" s="15">
        <v>43312</v>
      </c>
      <c r="D252" s="15">
        <v>43494</v>
      </c>
      <c r="E252" s="14">
        <v>435000</v>
      </c>
      <c r="F252" s="14">
        <v>0</v>
      </c>
      <c r="G252" s="14" t="s">
        <v>3</v>
      </c>
      <c r="H252" s="15">
        <v>43510</v>
      </c>
      <c r="I252" s="15">
        <v>43511</v>
      </c>
      <c r="J252" s="14">
        <v>435000</v>
      </c>
      <c r="K252" s="15">
        <v>43612</v>
      </c>
      <c r="L252" s="14" t="s">
        <v>483</v>
      </c>
      <c r="M252" s="14">
        <v>435000</v>
      </c>
    </row>
    <row r="253" spans="1:13" ht="15" customHeight="1">
      <c r="A253" s="23"/>
      <c r="B253" s="14" t="s">
        <v>484</v>
      </c>
      <c r="C253" s="15">
        <v>43312</v>
      </c>
      <c r="D253" s="15">
        <v>43494</v>
      </c>
      <c r="E253" s="14">
        <v>399000</v>
      </c>
      <c r="F253" s="14">
        <v>0</v>
      </c>
      <c r="G253" s="14" t="s">
        <v>3</v>
      </c>
      <c r="H253" s="15">
        <v>43510</v>
      </c>
      <c r="I253" s="15">
        <v>43511</v>
      </c>
      <c r="J253" s="14">
        <v>399000</v>
      </c>
      <c r="K253" s="15">
        <v>43612</v>
      </c>
      <c r="L253" s="14" t="s">
        <v>485</v>
      </c>
      <c r="M253" s="14">
        <v>399000</v>
      </c>
    </row>
    <row r="254" spans="1:13" ht="15" customHeight="1">
      <c r="A254" s="23"/>
      <c r="B254" s="14" t="s">
        <v>486</v>
      </c>
      <c r="C254" s="15">
        <v>43312</v>
      </c>
      <c r="D254" s="15">
        <v>43494</v>
      </c>
      <c r="E254" s="14">
        <v>448000</v>
      </c>
      <c r="F254" s="14">
        <v>0</v>
      </c>
      <c r="G254" s="14" t="s">
        <v>3</v>
      </c>
      <c r="H254" s="15">
        <v>43510</v>
      </c>
      <c r="I254" s="15">
        <v>43511</v>
      </c>
      <c r="J254" s="14">
        <v>448000</v>
      </c>
      <c r="K254" s="15">
        <v>43612</v>
      </c>
      <c r="L254" s="14" t="s">
        <v>487</v>
      </c>
      <c r="M254" s="14">
        <v>448000</v>
      </c>
    </row>
    <row r="255" spans="1:13" ht="15" customHeight="1">
      <c r="A255" s="23"/>
      <c r="B255" s="14" t="s">
        <v>488</v>
      </c>
      <c r="C255" s="15">
        <v>43312</v>
      </c>
      <c r="D255" s="15">
        <v>43494</v>
      </c>
      <c r="E255" s="14">
        <v>320000</v>
      </c>
      <c r="F255" s="14">
        <v>0</v>
      </c>
      <c r="G255" s="14" t="s">
        <v>3</v>
      </c>
      <c r="H255" s="15">
        <v>43510</v>
      </c>
      <c r="I255" s="15">
        <v>43511</v>
      </c>
      <c r="J255" s="14">
        <v>320000</v>
      </c>
      <c r="K255" s="15">
        <v>43612</v>
      </c>
      <c r="L255" s="14" t="s">
        <v>489</v>
      </c>
      <c r="M255" s="14">
        <v>320000</v>
      </c>
    </row>
    <row r="256" spans="1:13" ht="15" customHeight="1">
      <c r="A256" s="23"/>
      <c r="B256" s="14" t="s">
        <v>490</v>
      </c>
      <c r="C256" s="15">
        <v>43312</v>
      </c>
      <c r="D256" s="15">
        <v>43494</v>
      </c>
      <c r="E256" s="14">
        <v>477000</v>
      </c>
      <c r="F256" s="14">
        <v>0</v>
      </c>
      <c r="G256" s="14" t="s">
        <v>3</v>
      </c>
      <c r="H256" s="15">
        <v>43510</v>
      </c>
      <c r="I256" s="15">
        <v>43511</v>
      </c>
      <c r="J256" s="14">
        <v>477000</v>
      </c>
      <c r="K256" s="15">
        <v>43612</v>
      </c>
      <c r="L256" s="14" t="s">
        <v>491</v>
      </c>
      <c r="M256" s="14">
        <v>477000</v>
      </c>
    </row>
    <row r="257" spans="1:13" ht="15" customHeight="1">
      <c r="A257" s="23"/>
      <c r="B257" s="14" t="s">
        <v>492</v>
      </c>
      <c r="C257" s="15">
        <v>43312</v>
      </c>
      <c r="D257" s="15">
        <v>43494</v>
      </c>
      <c r="E257" s="14">
        <v>290000</v>
      </c>
      <c r="F257" s="14">
        <v>0</v>
      </c>
      <c r="G257" s="14" t="s">
        <v>3</v>
      </c>
      <c r="H257" s="15">
        <v>43510</v>
      </c>
      <c r="I257" s="15">
        <v>43511</v>
      </c>
      <c r="J257" s="14">
        <v>290000</v>
      </c>
      <c r="K257" s="15">
        <v>43612</v>
      </c>
      <c r="L257" s="14" t="s">
        <v>493</v>
      </c>
      <c r="M257" s="14">
        <v>290000</v>
      </c>
    </row>
    <row r="258" spans="1:13" ht="15" customHeight="1">
      <c r="A258" s="23"/>
      <c r="B258" s="14" t="s">
        <v>494</v>
      </c>
      <c r="C258" s="15">
        <v>43312</v>
      </c>
      <c r="D258" s="15">
        <v>43494</v>
      </c>
      <c r="E258" s="14">
        <v>258000</v>
      </c>
      <c r="F258" s="14">
        <v>0</v>
      </c>
      <c r="G258" s="14" t="s">
        <v>3</v>
      </c>
      <c r="H258" s="15">
        <v>43510</v>
      </c>
      <c r="I258" s="15">
        <v>43511</v>
      </c>
      <c r="J258" s="14">
        <v>258000</v>
      </c>
      <c r="K258" s="15">
        <v>43612</v>
      </c>
      <c r="L258" s="14" t="s">
        <v>495</v>
      </c>
      <c r="M258" s="14">
        <v>258000</v>
      </c>
    </row>
    <row r="259" spans="1:13" ht="15" customHeight="1">
      <c r="A259" s="23"/>
      <c r="B259" s="14" t="s">
        <v>496</v>
      </c>
      <c r="C259" s="15">
        <v>43312</v>
      </c>
      <c r="D259" s="15">
        <v>43494</v>
      </c>
      <c r="E259" s="14">
        <v>281000</v>
      </c>
      <c r="F259" s="14">
        <v>89000</v>
      </c>
      <c r="G259" s="14" t="s">
        <v>3</v>
      </c>
      <c r="H259" s="15">
        <v>43510</v>
      </c>
      <c r="I259" s="15">
        <v>43511</v>
      </c>
      <c r="J259" s="14">
        <v>370000</v>
      </c>
      <c r="K259" s="15">
        <v>43612</v>
      </c>
      <c r="L259" s="14" t="s">
        <v>497</v>
      </c>
      <c r="M259" s="14">
        <v>370000</v>
      </c>
    </row>
    <row r="260" spans="1:13" ht="15" customHeight="1">
      <c r="A260" s="23"/>
      <c r="B260" s="14" t="s">
        <v>498</v>
      </c>
      <c r="C260" s="15">
        <v>43312</v>
      </c>
      <c r="D260" s="15">
        <v>43494</v>
      </c>
      <c r="E260" s="14">
        <v>206000</v>
      </c>
      <c r="F260" s="14">
        <v>66000</v>
      </c>
      <c r="G260" s="14" t="s">
        <v>3</v>
      </c>
      <c r="H260" s="15">
        <v>43510</v>
      </c>
      <c r="I260" s="15">
        <v>43511</v>
      </c>
      <c r="J260" s="14">
        <v>272000</v>
      </c>
      <c r="K260" s="15">
        <v>43612</v>
      </c>
      <c r="L260" s="14" t="s">
        <v>499</v>
      </c>
      <c r="M260" s="14">
        <v>272000</v>
      </c>
    </row>
    <row r="261" spans="1:13" ht="15" customHeight="1">
      <c r="A261" s="23"/>
      <c r="B261" s="14" t="s">
        <v>500</v>
      </c>
      <c r="C261" s="15">
        <v>43312</v>
      </c>
      <c r="D261" s="15">
        <v>43494</v>
      </c>
      <c r="E261" s="14">
        <v>344000</v>
      </c>
      <c r="F261" s="14">
        <v>0</v>
      </c>
      <c r="G261" s="14" t="s">
        <v>3</v>
      </c>
      <c r="H261" s="15">
        <v>43510</v>
      </c>
      <c r="I261" s="15">
        <v>43511</v>
      </c>
      <c r="J261" s="14">
        <v>344000</v>
      </c>
      <c r="K261" s="15">
        <v>43612</v>
      </c>
      <c r="L261" s="14" t="s">
        <v>501</v>
      </c>
      <c r="M261" s="14">
        <v>344000</v>
      </c>
    </row>
    <row r="262" spans="1:13" ht="15" customHeight="1">
      <c r="A262" s="23"/>
      <c r="B262" s="14" t="s">
        <v>502</v>
      </c>
      <c r="C262" s="15">
        <v>43312</v>
      </c>
      <c r="D262" s="15">
        <v>43494</v>
      </c>
      <c r="E262" s="14">
        <v>373000</v>
      </c>
      <c r="F262" s="14">
        <v>0</v>
      </c>
      <c r="G262" s="14" t="s">
        <v>31</v>
      </c>
      <c r="H262" s="15">
        <v>43510</v>
      </c>
      <c r="I262" s="15">
        <v>43511</v>
      </c>
      <c r="J262" s="14">
        <v>0</v>
      </c>
      <c r="K262" s="14"/>
      <c r="L262" s="14"/>
      <c r="M262" s="14">
        <v>0</v>
      </c>
    </row>
    <row r="263" spans="1:13" ht="15" customHeight="1">
      <c r="A263" s="23"/>
      <c r="B263" s="14" t="s">
        <v>503</v>
      </c>
      <c r="C263" s="15">
        <v>43312</v>
      </c>
      <c r="D263" s="15">
        <v>43494</v>
      </c>
      <c r="E263" s="14">
        <v>534000</v>
      </c>
      <c r="F263" s="14">
        <v>0</v>
      </c>
      <c r="G263" s="14" t="s">
        <v>3</v>
      </c>
      <c r="H263" s="15">
        <v>43510</v>
      </c>
      <c r="I263" s="15">
        <v>43511</v>
      </c>
      <c r="J263" s="14">
        <v>534000</v>
      </c>
      <c r="K263" s="15">
        <v>43612</v>
      </c>
      <c r="L263" s="14" t="s">
        <v>504</v>
      </c>
      <c r="M263" s="14">
        <v>534000</v>
      </c>
    </row>
    <row r="264" spans="1:13" ht="15" customHeight="1">
      <c r="A264" s="23"/>
      <c r="B264" s="14" t="s">
        <v>505</v>
      </c>
      <c r="C264" s="15">
        <v>43312</v>
      </c>
      <c r="D264" s="15">
        <v>43494</v>
      </c>
      <c r="E264" s="14">
        <v>366000</v>
      </c>
      <c r="F264" s="14">
        <v>0</v>
      </c>
      <c r="G264" s="14" t="s">
        <v>3</v>
      </c>
      <c r="H264" s="15">
        <v>43510</v>
      </c>
      <c r="I264" s="15">
        <v>43511</v>
      </c>
      <c r="J264" s="14">
        <v>366000</v>
      </c>
      <c r="K264" s="15">
        <v>43612</v>
      </c>
      <c r="L264" s="14" t="s">
        <v>506</v>
      </c>
      <c r="M264" s="14">
        <v>366000</v>
      </c>
    </row>
    <row r="265" spans="1:13" ht="15" customHeight="1">
      <c r="A265" s="23"/>
      <c r="B265" s="14" t="s">
        <v>507</v>
      </c>
      <c r="C265" s="15">
        <v>43312</v>
      </c>
      <c r="D265" s="15">
        <v>43494</v>
      </c>
      <c r="E265" s="14">
        <v>241000</v>
      </c>
      <c r="F265" s="14">
        <v>0</v>
      </c>
      <c r="G265" s="14" t="s">
        <v>3</v>
      </c>
      <c r="H265" s="15">
        <v>43510</v>
      </c>
      <c r="I265" s="15">
        <v>43511</v>
      </c>
      <c r="J265" s="14">
        <v>241000</v>
      </c>
      <c r="K265" s="15">
        <v>43612</v>
      </c>
      <c r="L265" s="14" t="s">
        <v>508</v>
      </c>
      <c r="M265" s="14">
        <v>241000</v>
      </c>
    </row>
    <row r="266" spans="1:13" ht="15" customHeight="1">
      <c r="A266" s="23"/>
      <c r="B266" s="14" t="s">
        <v>509</v>
      </c>
      <c r="C266" s="15">
        <v>43312</v>
      </c>
      <c r="D266" s="15">
        <v>43494</v>
      </c>
      <c r="E266" s="14">
        <v>344000</v>
      </c>
      <c r="F266" s="14">
        <v>109000</v>
      </c>
      <c r="G266" s="14" t="s">
        <v>3</v>
      </c>
      <c r="H266" s="15">
        <v>43510</v>
      </c>
      <c r="I266" s="15">
        <v>43511</v>
      </c>
      <c r="J266" s="14">
        <v>453000</v>
      </c>
      <c r="K266" s="15">
        <v>43612</v>
      </c>
      <c r="L266" s="14" t="s">
        <v>510</v>
      </c>
      <c r="M266" s="14">
        <v>453000</v>
      </c>
    </row>
    <row r="267" spans="1:13" ht="15" customHeight="1">
      <c r="A267" s="23"/>
      <c r="B267" s="14" t="s">
        <v>511</v>
      </c>
      <c r="C267" s="15">
        <v>43312</v>
      </c>
      <c r="D267" s="15">
        <v>43494</v>
      </c>
      <c r="E267" s="14">
        <v>213000</v>
      </c>
      <c r="F267" s="14">
        <v>0</v>
      </c>
      <c r="G267" s="14" t="s">
        <v>3</v>
      </c>
      <c r="H267" s="15">
        <v>43510</v>
      </c>
      <c r="I267" s="15">
        <v>43511</v>
      </c>
      <c r="J267" s="14">
        <v>213000</v>
      </c>
      <c r="K267" s="15">
        <v>43612</v>
      </c>
      <c r="L267" s="14" t="s">
        <v>512</v>
      </c>
      <c r="M267" s="14">
        <v>213000</v>
      </c>
    </row>
    <row r="268" spans="1:13" ht="15" customHeight="1">
      <c r="A268" s="24"/>
      <c r="B268" s="14" t="s">
        <v>513</v>
      </c>
      <c r="C268" s="15">
        <v>43312</v>
      </c>
      <c r="D268" s="15">
        <v>43494</v>
      </c>
      <c r="E268" s="14">
        <v>358000</v>
      </c>
      <c r="F268" s="14">
        <v>0</v>
      </c>
      <c r="G268" s="14" t="s">
        <v>3</v>
      </c>
      <c r="H268" s="15">
        <v>43510</v>
      </c>
      <c r="I268" s="15">
        <v>43511</v>
      </c>
      <c r="J268" s="14">
        <v>358000</v>
      </c>
      <c r="K268" s="15">
        <v>43612</v>
      </c>
      <c r="L268" s="14" t="s">
        <v>514</v>
      </c>
      <c r="M268" s="14">
        <v>358000</v>
      </c>
    </row>
    <row r="269" spans="1:13" ht="15" customHeight="1">
      <c r="A269" s="22" t="s">
        <v>515</v>
      </c>
      <c r="B269" s="14" t="s">
        <v>515</v>
      </c>
      <c r="C269" s="15">
        <v>43312</v>
      </c>
      <c r="D269" s="15">
        <v>43494</v>
      </c>
      <c r="E269" s="14">
        <v>388000</v>
      </c>
      <c r="F269" s="14">
        <v>0</v>
      </c>
      <c r="G269" s="14" t="s">
        <v>3</v>
      </c>
      <c r="H269" s="15">
        <v>43510</v>
      </c>
      <c r="I269" s="15">
        <v>43511</v>
      </c>
      <c r="J269" s="14">
        <v>388000</v>
      </c>
      <c r="K269" s="15">
        <v>43612</v>
      </c>
      <c r="L269" s="14" t="s">
        <v>516</v>
      </c>
      <c r="M269" s="14">
        <v>388000</v>
      </c>
    </row>
    <row r="270" spans="1:13" ht="15" customHeight="1">
      <c r="A270" s="23"/>
      <c r="B270" s="14" t="s">
        <v>517</v>
      </c>
      <c r="C270" s="15">
        <v>43312</v>
      </c>
      <c r="D270" s="15">
        <v>43494</v>
      </c>
      <c r="E270" s="14">
        <v>548000</v>
      </c>
      <c r="F270" s="14">
        <v>0</v>
      </c>
      <c r="G270" s="14" t="s">
        <v>3</v>
      </c>
      <c r="H270" s="15">
        <v>43510</v>
      </c>
      <c r="I270" s="15">
        <v>43511</v>
      </c>
      <c r="J270" s="14">
        <v>548000</v>
      </c>
      <c r="K270" s="15">
        <v>43612</v>
      </c>
      <c r="L270" s="14" t="s">
        <v>518</v>
      </c>
      <c r="M270" s="14">
        <v>548000</v>
      </c>
    </row>
    <row r="271" spans="1:13" ht="15" customHeight="1">
      <c r="A271" s="23"/>
      <c r="B271" s="14" t="s">
        <v>519</v>
      </c>
      <c r="C271" s="15">
        <v>43312</v>
      </c>
      <c r="D271" s="15">
        <v>43494</v>
      </c>
      <c r="E271" s="14">
        <v>699000</v>
      </c>
      <c r="F271" s="14">
        <v>0</v>
      </c>
      <c r="G271" s="14" t="s">
        <v>3</v>
      </c>
      <c r="H271" s="15">
        <v>43510</v>
      </c>
      <c r="I271" s="15">
        <v>43511</v>
      </c>
      <c r="J271" s="14">
        <v>699000</v>
      </c>
      <c r="K271" s="15">
        <v>43612</v>
      </c>
      <c r="L271" s="14" t="s">
        <v>520</v>
      </c>
      <c r="M271" s="14">
        <v>699000</v>
      </c>
    </row>
    <row r="272" spans="1:13" ht="15" customHeight="1">
      <c r="A272" s="23"/>
      <c r="B272" s="14" t="s">
        <v>521</v>
      </c>
      <c r="C272" s="15">
        <v>43312</v>
      </c>
      <c r="D272" s="15">
        <v>43494</v>
      </c>
      <c r="E272" s="14">
        <v>371000</v>
      </c>
      <c r="F272" s="14">
        <v>0</v>
      </c>
      <c r="G272" s="14" t="s">
        <v>3</v>
      </c>
      <c r="H272" s="15">
        <v>43510</v>
      </c>
      <c r="I272" s="15">
        <v>43511</v>
      </c>
      <c r="J272" s="14">
        <v>371000</v>
      </c>
      <c r="K272" s="15">
        <v>43612</v>
      </c>
      <c r="L272" s="14" t="s">
        <v>522</v>
      </c>
      <c r="M272" s="14">
        <v>371000</v>
      </c>
    </row>
    <row r="273" spans="1:17" ht="15" customHeight="1">
      <c r="A273" s="23"/>
      <c r="B273" s="14" t="s">
        <v>523</v>
      </c>
      <c r="C273" s="15">
        <v>43312</v>
      </c>
      <c r="D273" s="15">
        <v>43494</v>
      </c>
      <c r="E273" s="14">
        <v>478000</v>
      </c>
      <c r="F273" s="14">
        <v>150000</v>
      </c>
      <c r="G273" s="14" t="s">
        <v>3</v>
      </c>
      <c r="H273" s="15">
        <v>43510</v>
      </c>
      <c r="I273" s="15">
        <v>43511</v>
      </c>
      <c r="J273" s="14">
        <v>239000</v>
      </c>
      <c r="K273" s="15">
        <v>43612</v>
      </c>
      <c r="L273" s="14" t="s">
        <v>524</v>
      </c>
      <c r="M273" s="14">
        <v>239000</v>
      </c>
    </row>
    <row r="274" spans="1:17" ht="15" customHeight="1">
      <c r="A274" s="23"/>
      <c r="B274" s="14" t="s">
        <v>525</v>
      </c>
      <c r="C274" s="15">
        <v>43312</v>
      </c>
      <c r="D274" s="15">
        <v>43494</v>
      </c>
      <c r="E274" s="14">
        <v>411000</v>
      </c>
      <c r="F274" s="14">
        <v>0</v>
      </c>
      <c r="G274" s="14" t="s">
        <v>3</v>
      </c>
      <c r="H274" s="15">
        <v>43510</v>
      </c>
      <c r="I274" s="15">
        <v>43511</v>
      </c>
      <c r="J274" s="14">
        <v>205500</v>
      </c>
      <c r="K274" s="15">
        <v>43612</v>
      </c>
      <c r="L274" s="14" t="s">
        <v>526</v>
      </c>
      <c r="M274" s="14">
        <v>205500</v>
      </c>
    </row>
    <row r="275" spans="1:17" ht="15" customHeight="1">
      <c r="A275" s="23"/>
      <c r="B275" s="14" t="s">
        <v>527</v>
      </c>
      <c r="C275" s="15">
        <v>43312</v>
      </c>
      <c r="D275" s="15">
        <v>43494</v>
      </c>
      <c r="E275" s="14">
        <v>497000</v>
      </c>
      <c r="F275" s="14">
        <v>0</v>
      </c>
      <c r="G275" s="14" t="s">
        <v>3</v>
      </c>
      <c r="H275" s="15">
        <v>43510</v>
      </c>
      <c r="I275" s="15">
        <v>43511</v>
      </c>
      <c r="J275" s="14">
        <v>497000</v>
      </c>
      <c r="K275" s="15">
        <v>43612</v>
      </c>
      <c r="L275" s="14" t="s">
        <v>528</v>
      </c>
      <c r="M275" s="14">
        <v>497000</v>
      </c>
    </row>
    <row r="276" spans="1:17" ht="15" customHeight="1">
      <c r="A276" s="23"/>
      <c r="B276" s="14" t="s">
        <v>529</v>
      </c>
      <c r="C276" s="15">
        <v>43312</v>
      </c>
      <c r="D276" s="15">
        <v>43494</v>
      </c>
      <c r="E276" s="14">
        <v>354000</v>
      </c>
      <c r="F276" s="14">
        <v>0</v>
      </c>
      <c r="G276" s="14" t="s">
        <v>3</v>
      </c>
      <c r="H276" s="15">
        <v>43510</v>
      </c>
      <c r="I276" s="15">
        <v>43511</v>
      </c>
      <c r="J276" s="14">
        <v>354000</v>
      </c>
      <c r="K276" s="15">
        <v>43612</v>
      </c>
      <c r="L276" s="14" t="s">
        <v>530</v>
      </c>
      <c r="M276" s="14">
        <v>354000</v>
      </c>
    </row>
    <row r="277" spans="1:17" ht="15" customHeight="1">
      <c r="A277" s="24"/>
      <c r="B277" s="14" t="s">
        <v>531</v>
      </c>
      <c r="C277" s="15">
        <v>43312</v>
      </c>
      <c r="D277" s="15">
        <v>43494</v>
      </c>
      <c r="E277" s="14">
        <v>354000</v>
      </c>
      <c r="F277" s="14">
        <v>0</v>
      </c>
      <c r="G277" s="14" t="s">
        <v>3</v>
      </c>
      <c r="H277" s="15">
        <v>43510</v>
      </c>
      <c r="I277" s="15">
        <v>43511</v>
      </c>
      <c r="J277" s="14">
        <v>354000</v>
      </c>
      <c r="K277" s="15">
        <v>43612</v>
      </c>
      <c r="L277" s="14" t="s">
        <v>532</v>
      </c>
      <c r="M277" s="14">
        <v>354000</v>
      </c>
    </row>
    <row r="278" spans="1:17" ht="6" customHeight="1" thickBot="1"/>
    <row r="279" spans="1:17" ht="22.5" customHeight="1" thickBot="1">
      <c r="A279" s="8" t="s">
        <v>544</v>
      </c>
      <c r="B279" s="9" t="s">
        <v>545</v>
      </c>
      <c r="C279" s="10"/>
      <c r="D279" s="10"/>
      <c r="E279" s="11">
        <f>SUM(E6:E278)</f>
        <v>126983000</v>
      </c>
      <c r="F279" s="11">
        <f>SUM(F6:F278)</f>
        <v>10995000</v>
      </c>
      <c r="G279" s="9"/>
      <c r="H279" s="10"/>
      <c r="I279" s="10"/>
      <c r="J279" s="11">
        <f>SUM(J6:J278)</f>
        <v>126944250</v>
      </c>
      <c r="K279" s="12"/>
      <c r="L279" s="9"/>
      <c r="M279" s="13">
        <f>SUM(M6:M278)</f>
        <v>125856250</v>
      </c>
      <c r="Q279" s="19"/>
    </row>
    <row r="281" spans="1:17" s="27" customFormat="1" ht="39.950000000000003" customHeight="1">
      <c r="A281" s="26" t="s">
        <v>546</v>
      </c>
      <c r="B281" s="26"/>
      <c r="C281" s="26"/>
      <c r="D281" s="26"/>
      <c r="E281" s="26"/>
      <c r="F281" s="26"/>
      <c r="G281" s="26"/>
      <c r="H281" s="26"/>
      <c r="I281" s="26"/>
      <c r="J281" s="26"/>
      <c r="K281" s="26"/>
      <c r="L281" s="26"/>
      <c r="M281" s="26"/>
    </row>
    <row r="282" spans="1:17">
      <c r="A282" s="28" t="s">
        <v>552</v>
      </c>
      <c r="B282" s="28"/>
      <c r="C282" s="28"/>
      <c r="D282" s="28"/>
      <c r="E282" s="28"/>
      <c r="F282" s="28"/>
      <c r="G282" s="28"/>
      <c r="H282" s="28"/>
      <c r="I282" s="28"/>
      <c r="J282" s="28"/>
      <c r="K282" s="28"/>
      <c r="L282" s="28"/>
      <c r="M282" s="28"/>
    </row>
    <row r="283" spans="1:17">
      <c r="A283" s="28"/>
      <c r="B283" s="28"/>
      <c r="C283" s="28"/>
      <c r="D283" s="28"/>
      <c r="E283" s="28"/>
      <c r="F283" s="28"/>
      <c r="G283" s="28"/>
      <c r="H283" s="28"/>
      <c r="I283" s="28"/>
      <c r="J283" s="28"/>
      <c r="K283" s="28"/>
      <c r="L283" s="28"/>
      <c r="M283" s="28"/>
    </row>
    <row r="284" spans="1:17">
      <c r="A284" s="28"/>
      <c r="B284" s="28"/>
      <c r="C284" s="28"/>
      <c r="D284" s="28"/>
      <c r="E284" s="28"/>
      <c r="F284" s="28"/>
      <c r="G284" s="28"/>
      <c r="H284" s="28"/>
      <c r="I284" s="28"/>
      <c r="J284" s="28"/>
      <c r="K284" s="28"/>
      <c r="L284" s="28"/>
      <c r="M284" s="28"/>
    </row>
    <row r="285" spans="1:17">
      <c r="A285" s="28"/>
      <c r="B285" s="28"/>
      <c r="C285" s="28"/>
      <c r="D285" s="28"/>
      <c r="E285" s="28"/>
      <c r="F285" s="28"/>
      <c r="G285" s="28"/>
      <c r="H285" s="28"/>
      <c r="I285" s="28"/>
      <c r="J285" s="28"/>
      <c r="K285" s="28"/>
      <c r="L285" s="28"/>
      <c r="M285" s="28"/>
    </row>
    <row r="286" spans="1:17" ht="15.75">
      <c r="A286" s="20" t="s">
        <v>553</v>
      </c>
    </row>
    <row r="289" spans="6:6">
      <c r="F289" s="19"/>
    </row>
  </sheetData>
  <autoFilter ref="A5:M277"/>
  <mergeCells count="26">
    <mergeCell ref="A281:XFD281"/>
    <mergeCell ref="A282:M285"/>
    <mergeCell ref="A172:A183"/>
    <mergeCell ref="A184:A197"/>
    <mergeCell ref="A198:A228"/>
    <mergeCell ref="A229:A244"/>
    <mergeCell ref="A245:A268"/>
    <mergeCell ref="A269:A277"/>
    <mergeCell ref="A156:A171"/>
    <mergeCell ref="A60:A67"/>
    <mergeCell ref="A68:A79"/>
    <mergeCell ref="A80:A89"/>
    <mergeCell ref="A90:A101"/>
    <mergeCell ref="A102:A111"/>
    <mergeCell ref="A112:A120"/>
    <mergeCell ref="A121:A125"/>
    <mergeCell ref="A126:A130"/>
    <mergeCell ref="A131:A135"/>
    <mergeCell ref="A136:A143"/>
    <mergeCell ref="A144:A155"/>
    <mergeCell ref="A52:A59"/>
    <mergeCell ref="A6:A13"/>
    <mergeCell ref="A14:A25"/>
    <mergeCell ref="A26:A32"/>
    <mergeCell ref="A33:A38"/>
    <mergeCell ref="A39:A5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DGNA2019</vt:lpstr>
    </vt:vector>
  </TitlesOfParts>
  <Company>Allround Automations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PL/SQL Developer</dc:creator>
  <cp:lastModifiedBy>Ines</cp:lastModifiedBy>
  <dcterms:created xsi:type="dcterms:W3CDTF">2019-06-17T11:01:35Z</dcterms:created>
  <dcterms:modified xsi:type="dcterms:W3CDTF">2022-05-26T13:15:12Z</dcterms:modified>
</cp:coreProperties>
</file>